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2\ol SK\"/>
    </mc:Choice>
  </mc:AlternateContent>
  <xr:revisionPtr revIDLastSave="0" documentId="13_ncr:1_{0173732F-377E-4737-BF5D-511880FE5B38}" xr6:coauthVersionLast="47" xr6:coauthVersionMax="47" xr10:uidLastSave="{00000000-0000-0000-0000-000000000000}"/>
  <bookViews>
    <workbookView xWindow="-120" yWindow="-120" windowWidth="29040" windowHeight="15840" xr2:uid="{9627262F-8D5D-4A15-A88C-6BF9BE05288B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Tabelle1!$A$9:$H$2055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1" i="1" l="1"/>
  <c r="G1944" i="1"/>
  <c r="G1942" i="1"/>
  <c r="G1738" i="1" l="1"/>
  <c r="G1739" i="1"/>
  <c r="G1740" i="1"/>
  <c r="G1750" i="1"/>
  <c r="G1751" i="1"/>
  <c r="G1752" i="1"/>
  <c r="G1788" i="1"/>
  <c r="H635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41" i="1"/>
  <c r="G1742" i="1"/>
  <c r="G1743" i="1"/>
  <c r="G1744" i="1"/>
  <c r="G1745" i="1"/>
  <c r="G1746" i="1"/>
  <c r="G1747" i="1"/>
  <c r="G1748" i="1"/>
  <c r="G1749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3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50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24" i="1"/>
  <c r="G1025" i="1"/>
  <c r="G1026" i="1"/>
  <c r="G1027" i="1"/>
  <c r="G1022" i="1"/>
  <c r="G1023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5" i="1"/>
  <c r="H576" i="1"/>
  <c r="H579" i="1"/>
  <c r="H582" i="1"/>
  <c r="H583" i="1"/>
  <c r="H591" i="1"/>
  <c r="H593" i="1"/>
  <c r="H594" i="1"/>
  <c r="H595" i="1"/>
  <c r="H596" i="1"/>
  <c r="H597" i="1"/>
  <c r="H598" i="1"/>
  <c r="H599" i="1"/>
  <c r="H600" i="1"/>
  <c r="H601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8" i="1"/>
  <c r="H639" i="1"/>
  <c r="H640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6" i="1"/>
  <c r="H662" i="1"/>
  <c r="H665" i="1"/>
  <c r="H666" i="1"/>
  <c r="H667" i="1"/>
  <c r="H668" i="1"/>
  <c r="H671" i="1"/>
  <c r="H672" i="1"/>
  <c r="H673" i="1"/>
  <c r="H674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51" i="1"/>
  <c r="H760" i="1"/>
  <c r="H761" i="1"/>
  <c r="H762" i="1"/>
  <c r="H793" i="1"/>
  <c r="H794" i="1"/>
  <c r="H799" i="1"/>
  <c r="H800" i="1"/>
  <c r="H801" i="1"/>
  <c r="H803" i="1"/>
  <c r="H804" i="1"/>
  <c r="H805" i="1"/>
  <c r="H806" i="1"/>
  <c r="H808" i="1"/>
  <c r="H809" i="1"/>
  <c r="H810" i="1"/>
  <c r="H811" i="1"/>
  <c r="H813" i="1"/>
  <c r="H814" i="1"/>
  <c r="H815" i="1"/>
  <c r="H816" i="1"/>
  <c r="H818" i="1"/>
  <c r="H819" i="1"/>
  <c r="H820" i="1"/>
  <c r="H82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61" i="1"/>
  <c r="H862" i="1"/>
  <c r="H863" i="1"/>
  <c r="H864" i="1"/>
  <c r="H865" i="1"/>
  <c r="H866" i="1"/>
  <c r="H867" i="1"/>
  <c r="H868" i="1"/>
  <c r="H869" i="1"/>
  <c r="H870" i="1"/>
  <c r="H909" i="1"/>
  <c r="H911" i="1"/>
  <c r="H916" i="1"/>
  <c r="H917" i="1"/>
  <c r="H918" i="1"/>
  <c r="H922" i="1"/>
  <c r="H923" i="1"/>
  <c r="H925" i="1"/>
  <c r="H931" i="1"/>
  <c r="H932" i="1"/>
  <c r="H942" i="1"/>
  <c r="H943" i="1"/>
  <c r="H944" i="1"/>
  <c r="H953" i="1"/>
  <c r="H955" i="1"/>
  <c r="H956" i="1"/>
  <c r="H957" i="1"/>
  <c r="H960" i="1"/>
  <c r="H966" i="1"/>
  <c r="H967" i="1"/>
  <c r="H968" i="1"/>
  <c r="H1006" i="1"/>
  <c r="H1010" i="1"/>
  <c r="H1012" i="1"/>
  <c r="H1013" i="1"/>
  <c r="H1014" i="1"/>
  <c r="H1020" i="1"/>
  <c r="H1021" i="1"/>
  <c r="H1049" i="1"/>
  <c r="H1061" i="1"/>
  <c r="H1062" i="1"/>
  <c r="H1063" i="1"/>
  <c r="H1064" i="1"/>
  <c r="H1065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89" i="1"/>
  <c r="H1090" i="1"/>
  <c r="H1093" i="1"/>
  <c r="H1094" i="1"/>
  <c r="H1102" i="1"/>
  <c r="H1104" i="1"/>
  <c r="H1106" i="1"/>
  <c r="H1107" i="1"/>
  <c r="H1111" i="1"/>
  <c r="H1117" i="1"/>
  <c r="H1122" i="1"/>
  <c r="H1131" i="1"/>
  <c r="H1143" i="1"/>
  <c r="H1145" i="1"/>
  <c r="H1149" i="1"/>
  <c r="H1156" i="1"/>
  <c r="H1157" i="1"/>
  <c r="H1171" i="1"/>
  <c r="H1207" i="1"/>
  <c r="H1208" i="1"/>
  <c r="H1209" i="1"/>
  <c r="H1210" i="1"/>
  <c r="H1211" i="1"/>
  <c r="H1278" i="1"/>
  <c r="H1279" i="1"/>
  <c r="H1281" i="1"/>
  <c r="H1291" i="1"/>
  <c r="H1297" i="1"/>
  <c r="H1300" i="1"/>
  <c r="H1305" i="1"/>
  <c r="H1306" i="1"/>
  <c r="H1308" i="1"/>
  <c r="H1459" i="1"/>
  <c r="H1476" i="1"/>
  <c r="H1479" i="1"/>
  <c r="H1482" i="1"/>
  <c r="H1489" i="1"/>
  <c r="H1607" i="1"/>
  <c r="H1608" i="1"/>
  <c r="H1825" i="1"/>
  <c r="H1826" i="1"/>
  <c r="H1837" i="1"/>
  <c r="H1843" i="1"/>
  <c r="H1844" i="1"/>
  <c r="H1846" i="1"/>
  <c r="H1849" i="1"/>
  <c r="H1850" i="1"/>
  <c r="H1851" i="1"/>
  <c r="H1852" i="1"/>
  <c r="H1853" i="1"/>
  <c r="H1854" i="1"/>
  <c r="H1855" i="1"/>
  <c r="H1899" i="1"/>
  <c r="H1900" i="1"/>
  <c r="H1901" i="1"/>
  <c r="H1902" i="1"/>
  <c r="H1903" i="1"/>
  <c r="H1905" i="1"/>
  <c r="H1906" i="1"/>
  <c r="H1907" i="1"/>
  <c r="H1908" i="1"/>
  <c r="H1909" i="1"/>
  <c r="H1935" i="1"/>
  <c r="H1936" i="1"/>
  <c r="H1940" i="1"/>
  <c r="H1941" i="1"/>
  <c r="H1960" i="1"/>
  <c r="H1961" i="1"/>
  <c r="H1962" i="1"/>
  <c r="H1963" i="1"/>
  <c r="H1964" i="1"/>
  <c r="H1965" i="1"/>
  <c r="H1967" i="1"/>
  <c r="H1968" i="1"/>
  <c r="H1969" i="1"/>
  <c r="H1970" i="1"/>
  <c r="H1971" i="1"/>
  <c r="H1972" i="1"/>
  <c r="G1445" i="1"/>
  <c r="G1311" i="1"/>
  <c r="G1028" i="1"/>
  <c r="G10" i="1"/>
  <c r="G1079" i="1" l="1"/>
</calcChain>
</file>

<file path=xl/sharedStrings.xml><?xml version="1.0" encoding="utf-8"?>
<sst xmlns="http://schemas.openxmlformats.org/spreadsheetml/2006/main" count="6196" uniqueCount="4109">
  <si>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</si>
  <si>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</si>
  <si>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</si>
  <si>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</si>
  <si>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</si>
  <si>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</si>
  <si>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</si>
  <si>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</si>
  <si>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</si>
  <si>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</si>
  <si>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</si>
  <si>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</si>
  <si>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</si>
  <si>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</si>
  <si>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</si>
  <si>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</si>
  <si>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</si>
  <si>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</si>
  <si>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</si>
  <si>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</si>
  <si>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</si>
  <si>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</si>
  <si>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</si>
  <si>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</si>
  <si>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</si>
  <si>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</si>
  <si>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</si>
  <si>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</si>
  <si>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</si>
  <si>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</si>
  <si>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</si>
  <si>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</si>
  <si>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</si>
  <si>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</si>
  <si>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</si>
  <si>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</si>
  <si>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</si>
  <si>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</si>
  <si>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</si>
  <si>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</si>
  <si>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</si>
  <si>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</si>
  <si>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</si>
  <si>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</si>
  <si>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</si>
  <si>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</si>
  <si>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</si>
  <si>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</si>
  <si>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</si>
  <si>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</si>
  <si>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</si>
  <si>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</si>
  <si>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</si>
  <si>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</si>
  <si>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</si>
  <si>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</si>
  <si>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</si>
  <si>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</si>
  <si>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</si>
  <si>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</si>
  <si>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</si>
  <si>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</si>
  <si>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</si>
  <si>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</si>
  <si>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</si>
  <si>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</si>
  <si>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</si>
  <si>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</si>
  <si>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</si>
  <si>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</si>
  <si>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</si>
  <si>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</si>
  <si>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</si>
  <si>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</si>
  <si>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</si>
  <si>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</si>
  <si>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</si>
  <si>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</si>
  <si>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</si>
  <si>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</si>
  <si>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</si>
  <si>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</si>
  <si>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</si>
  <si>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</si>
  <si>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</si>
  <si>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</si>
  <si>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</si>
  <si>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</si>
  <si>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</si>
  <si>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</si>
  <si>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</si>
  <si>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</si>
  <si>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</si>
  <si>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</si>
  <si>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</si>
  <si>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</si>
  <si>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</si>
  <si>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</si>
  <si>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</si>
  <si>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</si>
  <si>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</si>
  <si>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</si>
  <si>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</si>
  <si>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</si>
  <si>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</si>
  <si>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</si>
  <si>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</si>
  <si>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</si>
  <si>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</si>
  <si>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</si>
  <si>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</si>
  <si>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</si>
  <si>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</si>
  <si>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</si>
  <si>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</si>
  <si>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</si>
  <si>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</si>
  <si>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</si>
  <si>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</si>
  <si>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</si>
  <si>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</si>
  <si>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</si>
  <si>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</si>
  <si>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</si>
  <si>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</si>
  <si>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</si>
  <si>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</si>
  <si>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</si>
  <si>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</si>
  <si>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</si>
  <si>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</si>
  <si>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</si>
  <si>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</si>
  <si>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</si>
  <si>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</si>
  <si>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</si>
  <si>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</si>
  <si>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</si>
  <si>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</si>
  <si>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</si>
  <si>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</si>
  <si>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</si>
  <si>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</si>
  <si>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</si>
  <si>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</si>
  <si>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</si>
  <si>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</si>
  <si>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</si>
  <si>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</si>
  <si>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</si>
  <si>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</si>
  <si>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</si>
  <si>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</si>
  <si>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</si>
  <si>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</si>
  <si>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</si>
  <si>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</si>
  <si>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</si>
  <si>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</si>
  <si>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</si>
  <si>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</si>
  <si>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</si>
  <si>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</si>
  <si>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</si>
  <si>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</si>
  <si>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</si>
  <si>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</si>
  <si>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</si>
  <si>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</si>
  <si>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</si>
  <si>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</si>
  <si>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</si>
  <si>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</si>
  <si>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</si>
  <si>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</si>
  <si>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</si>
  <si>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</si>
  <si>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</si>
  <si>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</si>
  <si>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</si>
  <si>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</si>
  <si>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</si>
  <si>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</si>
  <si>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</si>
  <si>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</si>
  <si>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</si>
  <si>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</si>
  <si>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</si>
  <si>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</si>
  <si>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</si>
  <si>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</si>
  <si>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</si>
  <si>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</si>
  <si>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</si>
  <si>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</si>
  <si>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</si>
  <si>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</si>
  <si>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</si>
  <si>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</si>
  <si>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</si>
  <si>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</si>
  <si>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</si>
  <si>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</si>
  <si>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</si>
  <si>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</si>
  <si>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</si>
  <si>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</si>
  <si>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</si>
  <si>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</si>
  <si>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</si>
  <si>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</si>
  <si>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</si>
  <si>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</si>
  <si>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</si>
  <si>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</si>
  <si>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</si>
  <si>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</si>
  <si>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</si>
  <si>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</si>
  <si>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</si>
  <si>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</si>
  <si>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</si>
  <si>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</si>
  <si>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</si>
  <si>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</si>
  <si>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</si>
  <si>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</si>
  <si>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</si>
  <si>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</si>
  <si>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</si>
  <si>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</si>
  <si>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</si>
  <si>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</si>
  <si>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</si>
  <si>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</si>
  <si>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</si>
  <si>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</si>
  <si>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</si>
  <si>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</si>
  <si>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</si>
  <si>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</si>
  <si>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</si>
  <si>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</si>
  <si>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</si>
  <si>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</si>
  <si>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</si>
  <si>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</si>
  <si>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</si>
  <si>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</si>
  <si>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</si>
  <si>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</si>
  <si>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</si>
  <si>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</si>
  <si>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</si>
  <si>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</si>
  <si>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</si>
  <si>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</si>
  <si>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</si>
  <si>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</si>
  <si>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</si>
  <si>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</si>
  <si>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</si>
  <si>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</si>
  <si>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</si>
  <si>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</si>
  <si>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</si>
  <si>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</si>
  <si>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</si>
  <si>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</si>
  <si>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</si>
  <si>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</si>
  <si>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</si>
  <si>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</si>
  <si>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</si>
  <si>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</si>
  <si>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</si>
  <si>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</si>
  <si>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</si>
  <si>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</si>
  <si>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</si>
  <si>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</si>
  <si>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</si>
  <si>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</si>
  <si>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</si>
  <si>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</si>
  <si>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</si>
  <si>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</si>
  <si>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</si>
  <si>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</si>
  <si>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</si>
  <si>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</si>
  <si>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</si>
  <si>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</si>
  <si>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</si>
  <si>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</si>
  <si>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</si>
  <si>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</si>
  <si>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</si>
  <si>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</si>
  <si>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</si>
  <si>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</si>
  <si>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</si>
  <si>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</si>
  <si>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</si>
  <si>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</si>
  <si>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</si>
  <si>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</si>
  <si>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</si>
  <si>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</si>
  <si>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</si>
  <si>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</si>
  <si>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</si>
  <si>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</si>
  <si>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</si>
  <si>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</si>
  <si>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</si>
  <si>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</si>
  <si>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</si>
  <si>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</si>
  <si>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</si>
  <si>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</si>
  <si>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</si>
  <si>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</si>
  <si>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</si>
  <si>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</si>
  <si>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</si>
  <si>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</si>
  <si>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</si>
  <si>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</si>
  <si>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</si>
  <si>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</si>
  <si>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</si>
  <si>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</si>
  <si>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</si>
  <si>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</si>
  <si>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</si>
  <si>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</si>
  <si>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</si>
  <si>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</si>
  <si>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</si>
  <si>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</si>
  <si>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</si>
  <si>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</si>
  <si>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</si>
  <si>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</si>
  <si>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</si>
  <si>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</si>
  <si>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</si>
  <si>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</si>
  <si>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</si>
  <si>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</si>
  <si>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</si>
  <si>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</si>
  <si>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</si>
  <si>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</si>
  <si>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</si>
  <si>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</si>
  <si>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</si>
  <si>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</si>
  <si>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</si>
  <si>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</si>
  <si>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</si>
  <si>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</si>
  <si>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</si>
  <si>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</si>
  <si>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</si>
  <si>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</si>
  <si>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</si>
  <si>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</si>
  <si>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</si>
  <si>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</si>
  <si>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</si>
  <si>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</si>
  <si>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</si>
  <si>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</si>
  <si>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</si>
  <si>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</si>
  <si>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</si>
  <si>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</si>
  <si>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</si>
  <si>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</si>
  <si>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</si>
  <si>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</si>
  <si>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</si>
  <si>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</si>
  <si>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</si>
  <si>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</si>
  <si>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</si>
  <si>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</si>
  <si>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</si>
  <si>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</si>
  <si>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</si>
  <si>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</si>
  <si>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</si>
  <si>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</si>
  <si>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</si>
  <si>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</si>
  <si>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</si>
  <si>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</si>
  <si>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</si>
  <si>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</si>
  <si>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</si>
  <si>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</si>
  <si>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</si>
  <si>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</si>
  <si>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</si>
  <si>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</si>
  <si>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</si>
  <si>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</si>
  <si>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</si>
  <si>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</si>
  <si>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</si>
  <si>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</si>
  <si>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</si>
  <si>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</si>
  <si>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</si>
  <si>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</si>
  <si>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</si>
  <si>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</si>
  <si>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</si>
  <si>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</si>
  <si>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</si>
  <si>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</si>
  <si>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</si>
  <si>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</si>
  <si>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</si>
  <si>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</si>
  <si>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</si>
  <si>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</si>
  <si>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</si>
  <si>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</si>
  <si>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</si>
  <si>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</si>
  <si>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</si>
  <si>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</si>
  <si>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</si>
  <si>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</si>
  <si>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</si>
  <si>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</si>
  <si>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</si>
  <si>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</si>
  <si>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</si>
  <si>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</si>
  <si>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</si>
  <si>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</si>
  <si>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</si>
  <si>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</si>
  <si>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</si>
  <si>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</si>
  <si>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</si>
  <si>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</si>
  <si>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</si>
  <si>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</si>
  <si>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</si>
  <si>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</si>
  <si>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</si>
  <si>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</si>
  <si>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</si>
  <si>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</si>
  <si>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</si>
  <si>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</si>
  <si>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</si>
  <si>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</si>
  <si>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</si>
  <si>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</si>
  <si>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</si>
  <si>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</si>
  <si>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</si>
  <si>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</si>
  <si>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</si>
  <si>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</si>
  <si>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</si>
  <si>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</si>
  <si>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</si>
  <si>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</si>
  <si>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</si>
  <si>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</si>
  <si>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</si>
  <si>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</si>
  <si>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</si>
  <si>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</si>
  <si>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</si>
  <si>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</si>
  <si>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</si>
  <si>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</si>
  <si>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</si>
  <si>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</si>
  <si>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</si>
  <si>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</si>
  <si>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</si>
  <si>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</si>
  <si>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</si>
  <si>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</si>
  <si>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</si>
  <si>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</si>
  <si>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</si>
  <si>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</si>
  <si>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</si>
  <si>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</si>
  <si>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</si>
  <si>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</si>
  <si>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</si>
  <si>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</si>
  <si>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</si>
  <si>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</si>
  <si>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</si>
  <si>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</si>
  <si>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</si>
  <si>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</si>
  <si>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</si>
  <si>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</si>
  <si>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</si>
  <si>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</si>
  <si>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</si>
  <si>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</si>
  <si>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</si>
  <si>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</si>
  <si>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</si>
  <si>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</si>
  <si>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</si>
  <si>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</si>
  <si>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</si>
  <si>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</si>
  <si>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</si>
  <si>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</si>
  <si>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</si>
  <si>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</si>
  <si>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</si>
  <si>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</si>
  <si>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</si>
  <si>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</si>
  <si>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</si>
  <si>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</si>
  <si>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</si>
  <si>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</si>
  <si>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</si>
  <si>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</si>
  <si>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</si>
  <si>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</si>
  <si>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</si>
  <si>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</si>
  <si>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</si>
  <si>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</si>
  <si>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</si>
  <si>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</si>
  <si>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</si>
  <si>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</si>
  <si>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</si>
  <si>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</si>
  <si>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</si>
  <si>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</si>
  <si>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</si>
  <si>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</si>
  <si>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</si>
  <si>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</si>
  <si>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</si>
  <si>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</si>
  <si>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</si>
  <si>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</si>
  <si>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</si>
  <si>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</si>
  <si>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</si>
  <si>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</si>
  <si>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</si>
  <si>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</si>
  <si>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</si>
  <si>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</si>
  <si>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</si>
  <si>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</si>
  <si>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</si>
  <si>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</si>
  <si>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</si>
  <si>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</si>
  <si>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</si>
  <si>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</si>
  <si>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</si>
  <si>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</si>
  <si>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</si>
  <si>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</si>
  <si>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</si>
  <si>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</si>
  <si>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</si>
  <si>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</si>
  <si>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</si>
  <si>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</si>
  <si>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</si>
  <si>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</si>
  <si>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</si>
  <si>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</si>
  <si>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</si>
  <si>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</si>
  <si>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</si>
  <si>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</si>
  <si>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</si>
  <si>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</si>
  <si>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</si>
  <si>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</si>
  <si>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</si>
  <si>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</si>
  <si>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</si>
  <si>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</si>
  <si>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</si>
  <si>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</si>
  <si>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</si>
  <si>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</si>
  <si>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</si>
  <si>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</si>
  <si>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</si>
  <si>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</si>
  <si>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</si>
  <si>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</si>
  <si>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</si>
  <si>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</si>
  <si>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</si>
  <si>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</si>
  <si>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</si>
  <si>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</si>
  <si>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</si>
  <si>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</si>
  <si>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</si>
  <si>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</si>
  <si>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</si>
  <si>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</si>
  <si>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</si>
  <si>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</si>
  <si>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</si>
  <si>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</si>
  <si>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</si>
  <si>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</si>
  <si>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</si>
  <si>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</si>
  <si>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</si>
  <si>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</si>
  <si>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</si>
  <si>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</si>
  <si>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</si>
  <si>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</si>
  <si>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</si>
  <si>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</si>
  <si>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</si>
  <si>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</si>
  <si>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</si>
  <si>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</si>
  <si>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</si>
  <si>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</si>
  <si>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</si>
  <si>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</si>
  <si>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</si>
  <si>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</si>
  <si>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</si>
  <si>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</si>
  <si>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</si>
  <si>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</si>
  <si>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</si>
  <si>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</si>
  <si>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</si>
  <si>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</si>
  <si>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</si>
  <si>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</si>
  <si>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</si>
  <si>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</si>
  <si>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</si>
  <si>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</si>
  <si>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</si>
  <si>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</si>
  <si>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</si>
  <si>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</si>
  <si>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</si>
  <si>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</si>
  <si>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</si>
  <si>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</si>
  <si>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</si>
  <si>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</si>
  <si>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</si>
  <si>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</si>
  <si>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</si>
  <si>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</si>
  <si>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</si>
  <si>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</si>
  <si>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</si>
  <si>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</si>
  <si>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</si>
  <si>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</si>
  <si>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</si>
  <si>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</si>
  <si>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</si>
  <si>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</si>
  <si>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</si>
  <si>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</si>
  <si>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</si>
  <si>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</si>
  <si>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</si>
  <si>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</si>
  <si>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</si>
  <si>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</si>
  <si>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</si>
  <si>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</si>
  <si>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</si>
  <si>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</si>
  <si>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</si>
  <si>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</si>
  <si>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</si>
  <si>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</si>
  <si>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</si>
  <si>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</si>
  <si>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</si>
  <si>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</si>
  <si>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</si>
  <si>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</si>
  <si>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</si>
  <si>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</si>
  <si>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</si>
  <si>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</si>
  <si>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</si>
  <si>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</si>
  <si>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</si>
  <si>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</si>
  <si>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</si>
  <si>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</si>
  <si>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</si>
  <si>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</si>
  <si>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</si>
  <si>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</si>
  <si>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</si>
  <si>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</si>
  <si>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</si>
  <si>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</si>
  <si>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</si>
  <si>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</si>
  <si>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</si>
  <si>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</si>
  <si>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</si>
  <si>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</si>
  <si>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</si>
  <si>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</si>
  <si>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</si>
  <si>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</si>
  <si>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</si>
  <si>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</si>
  <si>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</si>
  <si>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</si>
  <si>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</si>
  <si>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</si>
  <si>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</si>
  <si>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</si>
  <si>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</si>
  <si>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</si>
  <si>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</si>
  <si>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</si>
  <si>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</si>
  <si>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</si>
  <si>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</si>
  <si>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</si>
  <si>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</si>
  <si>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</si>
  <si>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</si>
  <si>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</si>
  <si>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</si>
  <si>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</si>
  <si>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</si>
  <si>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</si>
  <si>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</si>
  <si>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</si>
  <si>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</si>
  <si>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</si>
  <si>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</si>
  <si>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</si>
  <si>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</si>
  <si>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</si>
  <si>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</si>
  <si>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</si>
  <si>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</si>
  <si>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</si>
  <si>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</si>
  <si>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</si>
  <si>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</si>
  <si>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</si>
  <si>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</si>
  <si>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</si>
  <si>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</si>
  <si>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</si>
  <si>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</si>
  <si>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</si>
  <si>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</si>
  <si>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</si>
  <si>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</si>
  <si>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</si>
  <si>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</si>
  <si>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</si>
  <si>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</si>
  <si>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</si>
  <si>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</si>
  <si>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</si>
  <si>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</si>
  <si>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</si>
  <si>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</si>
  <si>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</si>
  <si>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</si>
  <si>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</si>
  <si>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</si>
  <si>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</si>
  <si>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</si>
  <si>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</si>
  <si>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</si>
  <si>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</si>
  <si>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</si>
  <si>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</si>
  <si>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</si>
  <si>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</si>
  <si>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</si>
  <si>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</si>
  <si>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</si>
  <si>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</si>
  <si>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</si>
  <si>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</si>
  <si>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</si>
  <si>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</si>
  <si>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</si>
  <si>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</si>
  <si>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</si>
  <si>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</si>
  <si>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</si>
  <si>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</si>
  <si>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</si>
  <si>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</si>
  <si>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</si>
  <si>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</si>
  <si>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</si>
  <si>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</si>
  <si>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</si>
  <si>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</si>
  <si>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</si>
  <si>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</si>
  <si>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</si>
  <si>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</si>
  <si>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</si>
  <si>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</si>
  <si>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</si>
  <si>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</si>
  <si>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</si>
  <si>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</si>
  <si>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</si>
  <si>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</si>
  <si>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</si>
  <si>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</si>
  <si>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</si>
  <si>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</si>
  <si>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</si>
  <si>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</si>
  <si>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</si>
  <si>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</si>
  <si>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</si>
  <si>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</si>
  <si>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</si>
  <si>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</si>
  <si>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</si>
  <si>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</si>
  <si>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</si>
  <si>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</si>
  <si>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</si>
  <si>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</si>
  <si>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</si>
  <si>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</si>
  <si>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</si>
  <si>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</si>
  <si>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</si>
  <si>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</si>
  <si>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</si>
  <si>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</si>
  <si>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</si>
  <si>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</si>
  <si>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</si>
  <si>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</si>
  <si>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</si>
  <si>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</si>
  <si>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</si>
  <si>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</si>
  <si>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</si>
  <si>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</si>
  <si>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</si>
  <si>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</si>
  <si>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</si>
  <si>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</si>
  <si>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</si>
  <si>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</si>
  <si>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</si>
  <si>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</si>
  <si>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</si>
  <si>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</si>
  <si>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</si>
  <si>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</si>
  <si>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</si>
  <si>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</si>
  <si>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</si>
  <si>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</si>
  <si>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</si>
  <si>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</si>
  <si>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</si>
  <si>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</si>
  <si>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</si>
  <si>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</si>
  <si>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</si>
  <si>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</si>
  <si>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</si>
  <si>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</si>
  <si>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</si>
  <si>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</si>
  <si>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</si>
  <si>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</si>
  <si>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</si>
  <si>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</si>
  <si>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</si>
  <si>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</si>
  <si>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</si>
  <si>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</si>
  <si>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</si>
  <si>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</si>
  <si>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</si>
  <si>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</si>
  <si>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</si>
  <si>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</si>
  <si>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</si>
  <si>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</si>
  <si>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</si>
  <si>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</si>
  <si>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</si>
  <si>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</si>
  <si>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</si>
  <si>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</si>
  <si>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</si>
  <si>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</si>
  <si>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</si>
  <si>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</si>
  <si>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</si>
  <si>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</si>
  <si>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</si>
  <si>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</si>
  <si>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</si>
  <si>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</si>
  <si>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</si>
  <si>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</si>
  <si>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</si>
  <si>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</si>
  <si>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</si>
  <si>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</si>
  <si>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</si>
  <si>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</si>
  <si>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</si>
  <si>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</si>
  <si>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</si>
  <si>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</si>
  <si>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</si>
  <si>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</si>
  <si>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</si>
  <si>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</si>
  <si>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</si>
  <si>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</si>
  <si>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</si>
  <si>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</si>
  <si>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</si>
  <si>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</si>
  <si>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</si>
  <si>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</si>
  <si>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</si>
  <si>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</si>
  <si>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</si>
  <si>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</si>
  <si>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</si>
  <si>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</si>
  <si>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</si>
  <si>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</si>
  <si>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</si>
  <si>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</si>
  <si>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</si>
  <si>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</si>
  <si>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</si>
  <si>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</si>
  <si>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</si>
  <si>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</si>
  <si>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</si>
  <si>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</si>
  <si>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</si>
  <si>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</si>
  <si>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</si>
  <si>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</si>
  <si>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</si>
  <si>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</si>
  <si>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</si>
  <si>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</si>
  <si>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</si>
  <si>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</si>
  <si>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</si>
  <si>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</si>
  <si>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</si>
  <si>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</si>
  <si>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</si>
  <si>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</si>
  <si>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</si>
  <si>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</si>
  <si>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</si>
  <si>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</si>
  <si>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</si>
  <si>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</si>
  <si>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</si>
  <si>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</si>
  <si>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</si>
  <si>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</si>
  <si>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</si>
  <si>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</si>
  <si>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</si>
  <si>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</si>
  <si>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</si>
  <si>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</si>
  <si>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</si>
  <si>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</si>
  <si>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</si>
  <si>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</si>
  <si>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</si>
  <si>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</si>
  <si>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</si>
  <si>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</si>
  <si>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</si>
  <si>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</si>
  <si>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</si>
  <si>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</si>
  <si>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</si>
  <si>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</si>
  <si>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</si>
  <si>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</si>
  <si>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</si>
  <si>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</si>
  <si>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</si>
  <si>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</si>
  <si>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</si>
  <si>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</si>
  <si>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</si>
  <si>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</si>
  <si>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</si>
  <si>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</si>
  <si>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</si>
  <si>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</si>
  <si>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</si>
  <si>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</si>
  <si>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</si>
  <si>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</si>
  <si>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</si>
  <si>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</si>
  <si>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</si>
  <si>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</si>
  <si>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</si>
  <si>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H1544120</t>
  </si>
  <si>
    <t>H1677377</t>
  </si>
  <si>
    <t>H1677378</t>
  </si>
  <si>
    <t>H1677379</t>
  </si>
  <si>
    <t>H1677469</t>
  </si>
  <si>
    <t>H1684211</t>
  </si>
  <si>
    <t>H1688910</t>
  </si>
  <si>
    <t>H1809141</t>
  </si>
  <si>
    <t>H2034357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</si>
  <si>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</si>
  <si>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</si>
  <si>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</si>
  <si>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</si>
  <si>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</si>
  <si>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</si>
  <si>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</si>
  <si>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</si>
  <si>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H2360274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</si>
  <si>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</si>
  <si>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</si>
  <si>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</si>
  <si>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</si>
  <si>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</si>
  <si>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</si>
  <si>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</si>
  <si>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</si>
  <si>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</si>
  <si>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</si>
  <si>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</si>
  <si>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</si>
  <si>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</si>
  <si>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</si>
  <si>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Super Bond All Plastics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</si>
  <si>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</si>
  <si>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</si>
  <si>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</si>
  <si>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</si>
  <si>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</si>
  <si>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</si>
  <si>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</si>
  <si>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</si>
  <si>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</si>
  <si>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</si>
  <si>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</si>
  <si>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</si>
  <si>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</si>
  <si>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</si>
  <si>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</si>
  <si>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</si>
  <si>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</si>
  <si>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</si>
  <si>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</si>
  <si>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</si>
  <si>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</si>
  <si>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</si>
  <si>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</si>
  <si>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</si>
  <si>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</si>
  <si>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</si>
  <si>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</si>
  <si>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</si>
  <si>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</si>
  <si>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</si>
  <si>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</si>
  <si>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</si>
  <si>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</si>
  <si>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</si>
  <si>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</si>
  <si>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</si>
  <si>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</si>
  <si>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</si>
  <si>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</si>
  <si>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</si>
  <si>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</si>
  <si>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</si>
  <si>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</si>
  <si>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</si>
  <si>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</si>
  <si>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</si>
  <si>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</si>
  <si>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</si>
  <si>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</si>
  <si>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</si>
  <si>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</si>
  <si>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</si>
  <si>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</si>
  <si>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</si>
  <si>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</si>
  <si>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</si>
  <si>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</si>
  <si>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</si>
  <si>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</si>
  <si>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</si>
  <si>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</si>
  <si>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</si>
  <si>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</si>
  <si>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</si>
  <si>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</si>
  <si>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</si>
  <si>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</si>
  <si>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</si>
  <si>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</si>
  <si>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</si>
  <si>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</si>
  <si>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</si>
  <si>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</si>
  <si>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</si>
  <si>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</si>
  <si>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</si>
  <si>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</si>
  <si>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</si>
  <si>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</si>
  <si>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</si>
  <si>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</si>
  <si>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</si>
  <si>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</si>
  <si>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</si>
  <si>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</si>
  <si>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</si>
  <si>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</si>
  <si>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</si>
  <si>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</si>
  <si>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</si>
  <si>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</si>
  <si>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</si>
  <si>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</si>
  <si>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</si>
  <si>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</si>
  <si>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</si>
  <si>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</si>
  <si>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</si>
  <si>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</si>
  <si>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</si>
  <si>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</si>
  <si>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</si>
  <si>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</si>
  <si>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</si>
  <si>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</si>
  <si>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</si>
  <si>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</si>
  <si>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</si>
  <si>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</si>
  <si>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</si>
  <si>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</si>
  <si>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</si>
  <si>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</si>
  <si>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</si>
  <si>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</si>
  <si>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</si>
  <si>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</si>
  <si>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</si>
  <si>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</si>
  <si>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</si>
  <si>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</si>
  <si>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</si>
  <si>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</si>
  <si>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</si>
  <si>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</si>
  <si>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</si>
  <si>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</si>
  <si>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</si>
  <si>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</si>
  <si>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</si>
  <si>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</si>
  <si>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</si>
  <si>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</si>
  <si>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</si>
  <si>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</si>
  <si>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</si>
  <si>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</si>
  <si>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</si>
  <si>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</si>
  <si>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</si>
  <si>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</si>
  <si>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</si>
  <si>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</si>
  <si>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</si>
  <si>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</si>
  <si>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</si>
  <si>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</si>
  <si>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</si>
  <si>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</si>
  <si>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</si>
  <si>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</si>
  <si>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</si>
  <si>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</si>
  <si>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</si>
  <si>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</si>
  <si>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</si>
  <si>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</si>
  <si>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</si>
  <si>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</si>
  <si>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</si>
  <si>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</si>
  <si>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</si>
  <si>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</si>
  <si>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</si>
  <si>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</si>
  <si>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</si>
  <si>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</si>
  <si>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</si>
  <si>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</si>
  <si>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</si>
  <si>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</si>
  <si>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</si>
  <si>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</si>
  <si>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</si>
  <si>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</si>
  <si>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</si>
  <si>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</si>
  <si>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</si>
  <si>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</si>
  <si>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</si>
  <si>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</si>
  <si>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</si>
  <si>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</si>
  <si>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</si>
  <si>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</si>
  <si>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</si>
  <si>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</si>
  <si>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</si>
  <si>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</si>
  <si>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</si>
  <si>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</si>
  <si>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</si>
  <si>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</si>
  <si>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</si>
  <si>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</si>
  <si>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</si>
  <si>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</si>
  <si>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</si>
  <si>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</si>
  <si>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</si>
  <si>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</si>
  <si>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</si>
  <si>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</si>
  <si>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</si>
  <si>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</si>
  <si>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</si>
  <si>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M42631222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</si>
  <si>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</si>
  <si>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</si>
  <si>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</si>
  <si>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</si>
  <si>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</si>
  <si>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</si>
  <si>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</si>
  <si>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</si>
  <si>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</si>
  <si>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</si>
  <si>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</si>
  <si>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</si>
  <si>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</si>
  <si>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</si>
  <si>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</si>
  <si>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</si>
  <si>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</si>
  <si>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</si>
  <si>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</si>
  <si>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</si>
  <si>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</si>
  <si>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</si>
  <si>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</si>
  <si>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</si>
  <si>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</si>
  <si>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</si>
  <si>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</si>
  <si>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</si>
  <si>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</si>
  <si>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</si>
  <si>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</si>
  <si>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</si>
  <si>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</si>
  <si>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</si>
  <si>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</si>
  <si>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</si>
  <si>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</si>
  <si>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</si>
  <si>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</si>
  <si>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</si>
  <si>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</si>
  <si>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</si>
  <si>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</si>
  <si>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</si>
  <si>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</si>
  <si>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</si>
  <si>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</si>
  <si>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</si>
  <si>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</si>
  <si>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</si>
  <si>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</si>
  <si>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</si>
  <si>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</si>
  <si>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</si>
  <si>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</si>
  <si>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</si>
  <si>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</si>
  <si>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</si>
  <si>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</si>
  <si>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</si>
  <si>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</si>
  <si>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</si>
  <si>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</si>
  <si>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</si>
  <si>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</si>
  <si>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</si>
  <si>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</si>
  <si>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</si>
  <si>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</si>
  <si>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</si>
  <si>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</si>
  <si>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</si>
  <si>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</si>
  <si>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</si>
  <si>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</si>
  <si>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</si>
  <si>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</si>
  <si>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</si>
  <si>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</si>
  <si>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</si>
  <si>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</si>
  <si>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</si>
  <si>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</si>
  <si>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</si>
  <si>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</si>
  <si>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</si>
  <si>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</si>
  <si>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</si>
  <si>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</si>
  <si>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</si>
  <si>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</si>
  <si>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</si>
  <si>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</si>
  <si>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</si>
  <si>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</si>
  <si>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</si>
  <si>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</si>
  <si>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</si>
  <si>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</si>
  <si>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</si>
  <si>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</si>
  <si>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</si>
  <si>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</si>
  <si>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</si>
  <si>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</si>
  <si>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</si>
  <si>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</si>
  <si>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</si>
  <si>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</si>
  <si>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</si>
  <si>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</si>
  <si>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</si>
  <si>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</si>
  <si>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</si>
  <si>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</si>
  <si>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</si>
  <si>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</si>
  <si>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</si>
  <si>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</si>
  <si>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</si>
  <si>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</si>
  <si>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</si>
  <si>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</si>
  <si>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</si>
  <si>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</si>
  <si>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</si>
  <si>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</si>
  <si>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</si>
  <si>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</si>
  <si>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</si>
  <si>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</si>
  <si>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</si>
  <si>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</si>
  <si>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</si>
  <si>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</si>
  <si>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</si>
  <si>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</si>
  <si>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</si>
  <si>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</si>
  <si>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</si>
  <si>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</si>
  <si>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</si>
  <si>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</si>
  <si>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</si>
  <si>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</si>
  <si>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</si>
  <si>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</si>
  <si>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</si>
  <si>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</si>
  <si>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</si>
  <si>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</si>
  <si>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</si>
  <si>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</si>
  <si>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</si>
  <si>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</si>
  <si>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</si>
  <si>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</si>
  <si>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</si>
  <si>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</si>
  <si>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</si>
  <si>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</si>
  <si>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</si>
  <si>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</si>
  <si>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</si>
  <si>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</si>
  <si>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</si>
  <si>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</si>
  <si>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</si>
  <si>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</si>
  <si>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</si>
  <si>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</si>
  <si>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</si>
  <si>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</si>
  <si>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</si>
  <si>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</si>
  <si>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</si>
  <si>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</si>
  <si>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</si>
  <si>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</si>
  <si>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</si>
  <si>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</si>
  <si>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</si>
  <si>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</si>
  <si>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</si>
  <si>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</si>
  <si>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</si>
  <si>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</si>
  <si>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</si>
  <si>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</si>
  <si>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</si>
  <si>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</si>
  <si>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</si>
  <si>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</si>
  <si>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</si>
  <si>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</si>
  <si>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R68543PTR</t>
  </si>
  <si>
    <t>Fun dough Farma samotvrdnúca modelovacia hmota, 6 motívov</t>
  </si>
  <si>
    <t>R68574PTR</t>
  </si>
  <si>
    <t>Fun dough Safari samotvrdnúca modelovacia hmota, 6 motívov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</si>
  <si>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</si>
  <si>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</si>
  <si>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</si>
  <si>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</si>
  <si>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</si>
  <si>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</si>
  <si>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</si>
  <si>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</si>
  <si>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</si>
  <si>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</si>
  <si>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</si>
  <si>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</si>
  <si>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</si>
  <si>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</si>
  <si>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</si>
  <si>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</si>
  <si>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</si>
  <si>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</si>
  <si>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</si>
  <si>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</si>
  <si>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</si>
  <si>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</si>
  <si>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</si>
  <si>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</si>
  <si>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</si>
  <si>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</si>
  <si>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</si>
  <si>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</si>
  <si>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</si>
  <si>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</si>
  <si>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</si>
  <si>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</si>
  <si>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</si>
  <si>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</si>
  <si>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</si>
  <si>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</si>
  <si>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</si>
  <si>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</si>
  <si>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</si>
  <si>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</si>
  <si>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</si>
  <si>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</si>
  <si>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</si>
  <si>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</si>
  <si>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</si>
  <si>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</si>
  <si>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</si>
  <si>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</si>
  <si>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</si>
  <si>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</si>
  <si>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</si>
  <si>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</si>
  <si>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</si>
  <si>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</si>
  <si>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</si>
  <si>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</si>
  <si>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</si>
  <si>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</si>
  <si>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</si>
  <si>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</si>
  <si>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</si>
  <si>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</si>
  <si>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</si>
  <si>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</si>
  <si>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</si>
  <si>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</si>
  <si>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</si>
  <si>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</si>
  <si>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</si>
  <si>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</si>
  <si>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</si>
  <si>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</si>
  <si>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</si>
  <si>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</si>
  <si>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</si>
  <si>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</si>
  <si>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</si>
  <si>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</si>
  <si>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</si>
  <si>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</si>
  <si>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</si>
  <si>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</si>
  <si>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</si>
  <si>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</si>
  <si>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</si>
  <si>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</si>
  <si>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</si>
  <si>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</si>
  <si>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</si>
  <si>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</si>
  <si>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</si>
  <si>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</si>
  <si>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</si>
  <si>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R92203PTR</t>
  </si>
  <si>
    <t>Fun dough Dino Park samotvrdnúca modelovacia hmota, 6 motívov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</si>
  <si>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</si>
  <si>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</si>
  <si>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</si>
  <si>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</si>
  <si>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</si>
  <si>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</si>
  <si>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</si>
  <si>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</si>
  <si>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</si>
  <si>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</si>
  <si>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</si>
  <si>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</si>
  <si>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</si>
  <si>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</si>
  <si>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</si>
  <si>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</si>
  <si>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</si>
  <si>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</si>
  <si>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</si>
  <si>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</si>
  <si>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</si>
  <si>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</si>
  <si>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</si>
  <si>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</si>
  <si>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</si>
  <si>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</si>
  <si>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</si>
  <si>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</si>
  <si>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</si>
  <si>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</si>
  <si>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</si>
  <si>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</si>
  <si>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</si>
  <si>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</si>
  <si>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</si>
  <si>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</si>
  <si>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</si>
  <si>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</si>
  <si>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</si>
  <si>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</si>
  <si>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</si>
  <si>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</si>
  <si>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</si>
  <si>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</si>
  <si>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</si>
  <si>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</si>
  <si>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</si>
  <si>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</si>
  <si>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</si>
  <si>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</si>
  <si>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</si>
  <si>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</si>
  <si>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</si>
  <si>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</si>
  <si>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</si>
  <si>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</si>
  <si>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</si>
  <si>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</si>
  <si>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</si>
  <si>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</si>
  <si>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</si>
  <si>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</si>
  <si>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</si>
  <si>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</si>
  <si>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</si>
  <si>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</si>
  <si>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</si>
  <si>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</si>
  <si>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</si>
  <si>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</si>
  <si>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</si>
  <si>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</si>
  <si>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</si>
  <si>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</si>
  <si>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</si>
  <si>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</si>
  <si>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</si>
  <si>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</si>
  <si>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</si>
  <si>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</si>
  <si>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</si>
  <si>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</si>
  <si>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</si>
  <si>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</si>
  <si>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</si>
  <si>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</si>
  <si>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</si>
  <si>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</si>
  <si>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</si>
  <si>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</si>
  <si>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</si>
  <si>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</si>
  <si>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</si>
  <si>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</si>
  <si>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</si>
  <si>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</si>
  <si>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</si>
  <si>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</si>
  <si>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</si>
  <si>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</si>
  <si>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</si>
  <si>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</si>
  <si>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</si>
  <si>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</si>
  <si>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</si>
  <si>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</si>
  <si>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</si>
  <si>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</si>
  <si>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</si>
  <si>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</si>
  <si>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</si>
  <si>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</si>
  <si>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</si>
  <si>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</si>
  <si>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</si>
  <si>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</si>
  <si>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</si>
  <si>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</si>
  <si>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</si>
  <si>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</si>
  <si>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</si>
  <si>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</si>
  <si>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</si>
  <si>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</si>
  <si>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</si>
  <si>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</si>
  <si>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</si>
  <si>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</si>
  <si>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</si>
  <si>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</si>
  <si>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</si>
  <si>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</si>
  <si>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</si>
  <si>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</si>
  <si>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</si>
  <si>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</si>
  <si>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</si>
  <si>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</si>
  <si>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</si>
  <si>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</si>
  <si>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</si>
  <si>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</si>
  <si>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</si>
  <si>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</si>
  <si>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</si>
  <si>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</si>
  <si>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</si>
  <si>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</si>
  <si>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</si>
  <si>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</si>
  <si>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</si>
  <si>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</si>
  <si>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</si>
  <si>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</si>
  <si>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</si>
  <si>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</si>
  <si>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</si>
  <si>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</si>
  <si>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</si>
  <si>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</si>
  <si>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</si>
  <si>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</si>
  <si>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</si>
  <si>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</si>
  <si>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</si>
  <si>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</si>
  <si>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</si>
  <si>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</si>
  <si>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</si>
  <si>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</si>
  <si>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</si>
  <si>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</si>
  <si>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</si>
  <si>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</si>
  <si>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</si>
  <si>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</si>
  <si>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</si>
  <si>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</si>
  <si>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</si>
  <si>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</si>
  <si>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</si>
  <si>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</si>
  <si>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</si>
  <si>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</si>
  <si>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</si>
  <si>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</si>
  <si>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</si>
  <si>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</si>
  <si>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</si>
  <si>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</si>
  <si>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</si>
  <si>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</si>
  <si>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</si>
  <si>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</si>
  <si>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</si>
  <si>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</si>
  <si>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</si>
  <si>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</si>
  <si>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</si>
  <si>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</si>
  <si>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</si>
  <si>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</si>
  <si>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</si>
  <si>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</si>
  <si>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</si>
  <si>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</si>
  <si>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</si>
  <si>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</si>
  <si>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</si>
  <si>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</si>
  <si>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</si>
  <si>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</si>
  <si>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</si>
  <si>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GIOTTO Decor Metal 2 ks. bls. strieborná, zlatá</t>
  </si>
  <si>
    <t>W0275800</t>
  </si>
  <si>
    <t>GIOTTO ELIOS TRI farebné ceruzky triangular 12ks.</t>
  </si>
  <si>
    <t>W0275900</t>
  </si>
  <si>
    <t>GIOTTO ELIOS TRI farebné ceruzky triangular 24ks. Hangable cardboard Box \</t>
  </si>
  <si>
    <t>W0293000</t>
  </si>
  <si>
    <t>GIOTTO OLIO olejové kriedy 12 ks.</t>
  </si>
  <si>
    <t>W0293100</t>
  </si>
  <si>
    <t>GIOTTO OLIO olejové kriedy 24 ks.</t>
  </si>
  <si>
    <t>W0293200</t>
  </si>
  <si>
    <t>GIOTTO OLIO olejové kriedy 48 ks.</t>
  </si>
  <si>
    <t>W0351200</t>
  </si>
  <si>
    <t>GIOTTO WATERCOLOUR 30mm hangable plastic Box 12 pcs\</t>
  </si>
  <si>
    <t>W0352400</t>
  </si>
  <si>
    <t>GIOTTO WATERColour Blocks  30 mm 24 Colour Set w/Brush\</t>
  </si>
  <si>
    <t>W0359000</t>
  </si>
  <si>
    <t>GIOTTO ACRYLIC COLOURS 12 ml\ plastic Box 12 tubes\</t>
  </si>
  <si>
    <t>W0385700</t>
  </si>
  <si>
    <t>DAS trimming tools 24ks. kovové očko</t>
  </si>
  <si>
    <t>W0385800</t>
  </si>
  <si>
    <t>DAS plastic cutters 48ks. špachtla</t>
  </si>
  <si>
    <t>W0387000</t>
  </si>
  <si>
    <t>DAS 500g modelovacia hmota biela (bal.24 ks.)</t>
  </si>
  <si>
    <t>W0387100</t>
  </si>
  <si>
    <t>DAS 500g modelovacia hmota terracotta (bal.24 ks.)</t>
  </si>
  <si>
    <t>W0387200</t>
  </si>
  <si>
    <t>DAS 150g modelovacia hmota biela display 24 ks.</t>
  </si>
  <si>
    <t>W0413300</t>
  </si>
  <si>
    <t>GIOTTO ROBERCOLOR Whiteboard marker M - 4 sada ( bal. 20 ks.)</t>
  </si>
  <si>
    <t>W0413401</t>
  </si>
  <si>
    <t>GIOTTO ROBERCOLOR Whiteboard marker M - modrý ( bal.12 ks.)</t>
  </si>
  <si>
    <t>W0413402</t>
  </si>
  <si>
    <t>GIOTTO ROBERCOLOR Whiteboard marker M - červený ( bal.12 ks.)</t>
  </si>
  <si>
    <t>W0413403</t>
  </si>
  <si>
    <t>GIOTTO ROBERCOLOR Whiteboard marker M - čierny ( bal.12 ks.)</t>
  </si>
  <si>
    <t>W0413404</t>
  </si>
  <si>
    <t>GIOTTO ROBERCOLOR Whiteboard marker M - zelený ( bal.12 ks.)</t>
  </si>
  <si>
    <t>W0416000</t>
  </si>
  <si>
    <t>GIOTTO Turbo Color fixky 12 ks.</t>
  </si>
  <si>
    <t>W0417000</t>
  </si>
  <si>
    <t>GIOTTO Turbo Color fixky 24 ks.</t>
  </si>
  <si>
    <t>W0418000</t>
  </si>
  <si>
    <t>GIOTTO Turbo Color fixky 36 ks.</t>
  </si>
  <si>
    <t>W0425800</t>
  </si>
  <si>
    <t>GIOTTO Turbo Glitter fixky 8 ks.</t>
  </si>
  <si>
    <t>W0426300</t>
  </si>
  <si>
    <t>GIOTTO TURBO GLITTER PASTEL fixky 8ks.\ Hangable cardboard in Display 10 boxes\</t>
  </si>
  <si>
    <t>W0452900</t>
  </si>
  <si>
    <t>GIOTTO Decor Metal 5 ks.</t>
  </si>
  <si>
    <t>W0453300</t>
  </si>
  <si>
    <t>GIOTTO Decor materials 6ks.</t>
  </si>
  <si>
    <t>W0453400</t>
  </si>
  <si>
    <t>GIOTTO Decor materials 12 ks.</t>
  </si>
  <si>
    <t>W0462501</t>
  </si>
  <si>
    <t>GIOTTO be-bé Super Modelling Dough plastelína 3 x 100g žltá, modrá, červená</t>
  </si>
  <si>
    <t>W0462502</t>
  </si>
  <si>
    <t>GIOTTO be-bé Super Modelling Dough plastelína 3 x 100g oranžová, fialová, sv. zelená</t>
  </si>
  <si>
    <t>W0462503</t>
  </si>
  <si>
    <t>GIOTTO be-bé Super Modelling Dough plastelína 3 x 100g biela, tm. modrá, zelená</t>
  </si>
  <si>
    <t>W0462900</t>
  </si>
  <si>
    <t>GIOTTO be-bé Super Modelling Dough set plastelína 3 x 100g + 8ks. nástrojov</t>
  </si>
  <si>
    <t>W0463100</t>
  </si>
  <si>
    <t>GIOTTO be-bé Super Modelling Dough plastelína 3 x 220g žltá, modrá, červená</t>
  </si>
  <si>
    <t>W0464200</t>
  </si>
  <si>
    <t>GIOTTO be-bé Modelling Accesories 10ks. blister + 50g plastelíny free tester</t>
  </si>
  <si>
    <t>W0466400</t>
  </si>
  <si>
    <t>GIOTTO be-bé Super Largepencils pastelky 6ks. + orezávatko</t>
  </si>
  <si>
    <t>W0466500</t>
  </si>
  <si>
    <t>GIOTTO be-bé Super Largepencils pastelky 12ks. + orezávatko</t>
  </si>
  <si>
    <t>W0466600</t>
  </si>
  <si>
    <t>GIOTTO be-bé Super Fibre Pens Fixky 6ks.</t>
  </si>
  <si>
    <t>W0466700</t>
  </si>
  <si>
    <t>GIOTTO be-bé Super Fibre Pens Fixky 12ks.</t>
  </si>
  <si>
    <t>W0466800</t>
  </si>
  <si>
    <t>GIOTTO BEBE' unbreakable plastic wax crayons\ Hangable cardboard Box 10 pcs\</t>
  </si>
  <si>
    <t>W0474000</t>
  </si>
  <si>
    <t>GIOTTO MAKE UP kozmetické ceruzky 6ks. klasické farby</t>
  </si>
  <si>
    <t>W0474100</t>
  </si>
  <si>
    <t>GIOTTO MAKE UP kozmetické ceruzky 6ks. metalické farby</t>
  </si>
  <si>
    <t>W0494700</t>
  </si>
  <si>
    <t>GIOTTO Decor Textile 48ks</t>
  </si>
  <si>
    <t>W0494800</t>
  </si>
  <si>
    <t>GIOTTO Decor Textile 6 ks.</t>
  </si>
  <si>
    <t>W0494900</t>
  </si>
  <si>
    <t>GIOTTO Decor textile 12ks.</t>
  </si>
  <si>
    <t>W0512900</t>
  </si>
  <si>
    <t>GIOTTO plastelína PATPLUME 10 x 20g classic</t>
  </si>
  <si>
    <t>W0513100</t>
  </si>
  <si>
    <t>GIOTTO plastelína PATPLUME 18 x 20g classic + fluo</t>
  </si>
  <si>
    <t>W0513200</t>
  </si>
  <si>
    <t>GIOTTO plastelína PATPLUME 8 x 33g fluo</t>
  </si>
  <si>
    <t>W0513300</t>
  </si>
  <si>
    <t>GIOTTO plastelína PATPLUME 10 x 50g classic</t>
  </si>
  <si>
    <t>W0523800</t>
  </si>
  <si>
    <t>GIOTTO TURBO COLOR Schoolpack 144 pcs\</t>
  </si>
  <si>
    <t>W0524500</t>
  </si>
  <si>
    <t>GIOTTO Decor Metal 24 ks.</t>
  </si>
  <si>
    <t>W0524600</t>
  </si>
  <si>
    <t>GIOTTO Decor materials 48ks. 12 farieb á 4ks.</t>
  </si>
  <si>
    <t>W0530600</t>
  </si>
  <si>
    <t>GIOTTO DECOR ACRYLIC 25ml Box 12 pots\</t>
  </si>
  <si>
    <t>W0531401</t>
  </si>
  <si>
    <t>GIOTTO Extra Quality Metal Gold  temper. farba 250ml</t>
  </si>
  <si>
    <t>W0531402</t>
  </si>
  <si>
    <t>GIOTTO Extra Quality Metal Silver  temper. farba 250ml</t>
  </si>
  <si>
    <t>W0532801</t>
  </si>
  <si>
    <t>GIOTTO EXTRA QUALITY PAINT 500 ml. Bottle – white\ biela</t>
  </si>
  <si>
    <t>W0532802</t>
  </si>
  <si>
    <t>GIOTTO EXTRA QUALITY PAINT 500 ml. Bottle – primary yellow\ žltá</t>
  </si>
  <si>
    <t>W0532803</t>
  </si>
  <si>
    <t>GIOTTO EXTRA QUALITY PAINT 500 ml. Bottle – deep yellow\ žltá</t>
  </si>
  <si>
    <t>W0532805</t>
  </si>
  <si>
    <t>GIOTTO EXTRA QUALITY PAINT 500 ml. Bottle – orange\ oranžová</t>
  </si>
  <si>
    <t>W0532806</t>
  </si>
  <si>
    <t>GIOTTO EXTRA QUALITY PAINT 500 ml. Bottle – pink\ ružová</t>
  </si>
  <si>
    <t>W0532807</t>
  </si>
  <si>
    <t>GIOTTO EXTRA QUALITY PAINT 500 ml. Bottle – vermilion red\ červená</t>
  </si>
  <si>
    <t>W0532808</t>
  </si>
  <si>
    <t>GIOTTO EXTRA QUALITY PAINT 500 ml. Bottle – scarlet red\ červená</t>
  </si>
  <si>
    <t>W0532810</t>
  </si>
  <si>
    <t>GIOTTO EXTRA QUALITY PAINT 500 ml. Bottle – magenta\</t>
  </si>
  <si>
    <t>W0532811</t>
  </si>
  <si>
    <t>GIOTTO EXTRA QUALITY PAINT 500 ml. Bottle – cinnabar green\ rumelka zelená</t>
  </si>
  <si>
    <t>W0532812</t>
  </si>
  <si>
    <t>GIOTTO EXTRA QUALITY PAINT 500 ml. Bottle – green\ zelená</t>
  </si>
  <si>
    <t>W0532813</t>
  </si>
  <si>
    <t>GIOTTO EXTRA QUALITY PAINT 500 ml. Bottle – emerald green\ smaragdovo zelená</t>
  </si>
  <si>
    <t>W0532815</t>
  </si>
  <si>
    <t>GIOTTO EXTRA QUALITY PAINT 500 ml. Bottle – cyan\</t>
  </si>
  <si>
    <t>W0532817</t>
  </si>
  <si>
    <t>GIOTTO EXTRA QUALITY PAINT 500 ml. Bottle – ultramarine blue modrá</t>
  </si>
  <si>
    <t>W0532818</t>
  </si>
  <si>
    <t>GIOTTO EXTRA QUALITY PAINT 500 ml. Bottle – turquoise\ tyrkysová</t>
  </si>
  <si>
    <t>W0532819</t>
  </si>
  <si>
    <t>GIOTTO EXTRA QUALITY PAINT 500 ml. Bottle – violet\ fialová</t>
  </si>
  <si>
    <t>W0532820</t>
  </si>
  <si>
    <t>GIOTTO EXTRA QUALITY PAINT 500 ml. Bottle – flesh pink\ ružová</t>
  </si>
  <si>
    <t>W0532824</t>
  </si>
  <si>
    <t>GIOTTO EXTRA QUALITY PAINT 500 ml. Bottle – black\ čierna</t>
  </si>
  <si>
    <t>W0532825</t>
  </si>
  <si>
    <t>GIOTTO EXTRA QUALITY PAINT 500 ml. Bottle – burnt siena\ pálená</t>
  </si>
  <si>
    <t>W0532828</t>
  </si>
  <si>
    <t>GIOTTO EXTRA QUALITY PAINT 500 ml. Bottle – brown\ hnedá</t>
  </si>
  <si>
    <t>W0533800</t>
  </si>
  <si>
    <t>GIOTTO ACRYL farba 250ml zlatá</t>
  </si>
  <si>
    <t>W0533900</t>
  </si>
  <si>
    <t>GIOTTO ACRYL farba 250ml strieborná</t>
  </si>
  <si>
    <t>W0534001</t>
  </si>
  <si>
    <t>GIOTTO ACRYL farba 250ml biela</t>
  </si>
  <si>
    <t>W0534002</t>
  </si>
  <si>
    <t>GIOTTO ACRYL farba 250ml žltá</t>
  </si>
  <si>
    <t>W0534008</t>
  </si>
  <si>
    <t>GIOTTO ACRYL farba 250ml červená</t>
  </si>
  <si>
    <t>W0534010</t>
  </si>
  <si>
    <t>GIOTTO ACRYL farba 250ml magenta</t>
  </si>
  <si>
    <t>W0534012</t>
  </si>
  <si>
    <t>GIOTTO ACRYL farba 250ml zelená</t>
  </si>
  <si>
    <t>W0534015</t>
  </si>
  <si>
    <t>GIOTTO ACRYL farba 250ml cyan</t>
  </si>
  <si>
    <t>W0534024</t>
  </si>
  <si>
    <t>GIOTTO ACRYL farba 250ml čierna</t>
  </si>
  <si>
    <t>W0534028</t>
  </si>
  <si>
    <t>GIOTTO ACRYL farba 250ml hnedá</t>
  </si>
  <si>
    <t>W0534100</t>
  </si>
  <si>
    <t>GIOTTO prstové farby 100 ml. 6 sada</t>
  </si>
  <si>
    <t>W0535200</t>
  </si>
  <si>
    <t>GIOTTO vodové farby 30mm 12ks.</t>
  </si>
  <si>
    <t>W0538200</t>
  </si>
  <si>
    <t>GIOTTO DECOR ACRYLIC 25ml Box 6 pots\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</si>
  <si>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</si>
  <si>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</si>
  <si>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</si>
  <si>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</si>
  <si>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</si>
  <si>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</si>
  <si>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</si>
  <si>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</si>
  <si>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</si>
  <si>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</si>
  <si>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</si>
  <si>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</si>
  <si>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</si>
  <si>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</si>
  <si>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</si>
  <si>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</si>
  <si>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W1270101</t>
  </si>
  <si>
    <t>LYRA Studium B ceruzka box 12ks.</t>
  </si>
  <si>
    <t>W1280100</t>
  </si>
  <si>
    <t>LYRA Studium HB ceruzka s gumou box 12ks.</t>
  </si>
  <si>
    <t>W1293960</t>
  </si>
  <si>
    <t>LYRA NEON ceruzka HB s gumou bal. 96ks.</t>
  </si>
  <si>
    <t>W1730101</t>
  </si>
  <si>
    <t>LYRA EASY LEARNER ceruzka triangular B 8,5mm, tuha 4mm bal. 12ks.</t>
  </si>
  <si>
    <t>W1760100</t>
  </si>
  <si>
    <t>LYRA GROOVE Slim grafitová ceruzka HB (bal. 12 ks.)</t>
  </si>
  <si>
    <t>W1763480</t>
  </si>
  <si>
    <t>LYRA GROOVE Slim grafitová ceruzka HB 48 ks.</t>
  </si>
  <si>
    <t>W1873360</t>
  </si>
  <si>
    <t>LYRA GROOVE GRAPHITE B Pot 36 pcs\.</t>
  </si>
  <si>
    <t>W2821120</t>
  </si>
  <si>
    <t>LYRA GROOVE Slim triangular farebné ceruzky 12 ks. + orezávatko</t>
  </si>
  <si>
    <t>W2821240</t>
  </si>
  <si>
    <t>LYRA GROOVE Slim triangular farebné ceruzky 24 ks. + orezávatko</t>
  </si>
  <si>
    <t>W2821360</t>
  </si>
  <si>
    <t>LYRA GROOVE Slim triangular farebné ceruzky 36 ks. + orezávatko</t>
  </si>
  <si>
    <t>W3451K40</t>
  </si>
  <si>
    <t>LYRA DUST FREE eraser guma Box 40 pcs\</t>
  </si>
  <si>
    <t>W3811100</t>
  </si>
  <si>
    <t>LYRA GROOVE farebné ceruzky 10ks. tuha 4,25mm</t>
  </si>
  <si>
    <t>W5001100</t>
  </si>
  <si>
    <t>LYRA Polymer leads - 0,5 mm HB - Tube 12 pcs\</t>
  </si>
  <si>
    <t>W6520002</t>
  </si>
  <si>
    <t>Double tip marker AQUA BRUSH DUO Light Yellow</t>
  </si>
  <si>
    <t>W6520006</t>
  </si>
  <si>
    <t>Double tip marker AQUA BRUSH DUO Chrome yellow light</t>
  </si>
  <si>
    <t>W6520008</t>
  </si>
  <si>
    <t>Double tip marker AQUA BRUSH DUO  Cadmium yellow deep</t>
  </si>
  <si>
    <t>W6520009</t>
  </si>
  <si>
    <t>Double tip marker AQUA BRUSH DUO Chrome yellow deep</t>
  </si>
  <si>
    <t>W6520010</t>
  </si>
  <si>
    <t>Double tip marker AQUA BRUSH DUO Pale orange</t>
  </si>
  <si>
    <t>W6520011</t>
  </si>
  <si>
    <t>Double tip marker AQUA BRUSH DUO Orange light</t>
  </si>
  <si>
    <t>W6520012</t>
  </si>
  <si>
    <t>Double tip marker AQUA BRUSH DUO Permanent orange</t>
  </si>
  <si>
    <t>W6520013</t>
  </si>
  <si>
    <t>Double tip marker AQUA BRUSH DUO Orange</t>
  </si>
  <si>
    <t>W6520015</t>
  </si>
  <si>
    <t>Double tip marker AQUA BRUSH DUO Saturn red</t>
  </si>
  <si>
    <t>W6520017</t>
  </si>
  <si>
    <t>Double tip marker AQUA BRUSH DUO Vermilion</t>
  </si>
  <si>
    <t>W6520020</t>
  </si>
  <si>
    <t>Double tip marker AQUA BRUSH DUO Permanent red</t>
  </si>
  <si>
    <t>W6520022</t>
  </si>
  <si>
    <t>Double tip marker AQUA BRUSH DUO Deep geranium lake</t>
  </si>
  <si>
    <t>W6520026</t>
  </si>
  <si>
    <t>Double tip marker AQUA BRUSH DUO Deep carmine</t>
  </si>
  <si>
    <t>W6520027</t>
  </si>
  <si>
    <t>Double tip marker AQUA BRUSH DUO Light carmine</t>
  </si>
  <si>
    <t>W6520028</t>
  </si>
  <si>
    <t>Double tip marker AQUA BRUSH DUO Purple pink</t>
  </si>
  <si>
    <t>W6520029</t>
  </si>
  <si>
    <t>Double tip marker AQUA BRUSH DUO Pink madder lake</t>
  </si>
  <si>
    <t>W6520030</t>
  </si>
  <si>
    <t>Double tip marker AQUA BRUSH DUO Flesh tint deep</t>
  </si>
  <si>
    <t>W6520031</t>
  </si>
  <si>
    <t>Double tip marker AQUA BRUSH DUO Flesh tint medium</t>
  </si>
  <si>
    <t>W6520032</t>
  </si>
  <si>
    <t>Double tip marker AQUA BRUSH DUO Flesh tint light</t>
  </si>
  <si>
    <t>W6520033</t>
  </si>
  <si>
    <t>Double tip marker AQUA BRUSH DUO Bordeaux</t>
  </si>
  <si>
    <t>W6520034</t>
  </si>
  <si>
    <t>Double tip marker AQUA BRUSH DUO Deep magenta</t>
  </si>
  <si>
    <t>W6520035</t>
  </si>
  <si>
    <t>Double tip marker AQUA BRUSH DUO Red violet</t>
  </si>
  <si>
    <t>W6520037</t>
  </si>
  <si>
    <t>Double tip marker AQUA BRUSH DUO Blue violet</t>
  </si>
  <si>
    <t>W6520038</t>
  </si>
  <si>
    <t>Double tip marker AQUA BRUSH DUO Violet</t>
  </si>
  <si>
    <t>W6520039</t>
  </si>
  <si>
    <t>Double tip marker AQUA BRUSH DUO Light violet</t>
  </si>
  <si>
    <t>W6520041</t>
  </si>
  <si>
    <t>Double tip marker AQUA BRUSH DUO Delft blue</t>
  </si>
  <si>
    <t>W6520044</t>
  </si>
  <si>
    <t>Double tip marker AQUA BRUSH DUO Cobalt blue light</t>
  </si>
  <si>
    <t>W6520045</t>
  </si>
  <si>
    <t>Double tip marker AQUA BRUSH DUO Glacier blue</t>
  </si>
  <si>
    <t>W6520046</t>
  </si>
  <si>
    <t>Double tip marker AQUA BRUSH DUO Smalt blue</t>
  </si>
  <si>
    <t>W6520047</t>
  </si>
  <si>
    <t>Double tip marker AQUA BRUSH DUO Light blue</t>
  </si>
  <si>
    <t>W6520048</t>
  </si>
  <si>
    <t>Double tip marker AQUA BRUSH DUO Cerulean</t>
  </si>
  <si>
    <t>W6520049</t>
  </si>
  <si>
    <t>Double tip marker AQUA BRUSH DUO Oriental blue</t>
  </si>
  <si>
    <t>W6520050</t>
  </si>
  <si>
    <t>Double tip marker AQUA BRUSH DUO Ultramarine deep</t>
  </si>
  <si>
    <t>W6520051</t>
  </si>
  <si>
    <t>Double tip marker AQUA BRUSH DUO Prussian blue</t>
  </si>
  <si>
    <t>W6520052</t>
  </si>
  <si>
    <t>Double tip marker AQUA BRUSH DUO Cobalt blue greenish</t>
  </si>
  <si>
    <t>W6520053</t>
  </si>
  <si>
    <t>Double tip marker AQUA BRUSH DUO Deep turquoise</t>
  </si>
  <si>
    <t>W6520054</t>
  </si>
  <si>
    <t>Double tip marker AQUA BRUSH DUO Light turquoise</t>
  </si>
  <si>
    <t>W6520055</t>
  </si>
  <si>
    <t>Double tip marker AQUA BRUSH DUO Night green</t>
  </si>
  <si>
    <t>W6520056</t>
  </si>
  <si>
    <t>Double tip marker AQUA BRUSH DUO Brilliant green</t>
  </si>
  <si>
    <t>W6520058</t>
  </si>
  <si>
    <t>Double tip marker AQUA BRUSH DUO Mineral green</t>
  </si>
  <si>
    <t>W6520060</t>
  </si>
  <si>
    <t>Double tip marker AQUA BRUSH DUO Turquoise green</t>
  </si>
  <si>
    <t>W6520061</t>
  </si>
  <si>
    <t>Double tip marker AQUA BRUSH DUO Viridian\</t>
  </si>
  <si>
    <t>W6520062</t>
  </si>
  <si>
    <t>Double tip marker AQUA BRUSH DUO French green</t>
  </si>
  <si>
    <t>W6520063</t>
  </si>
  <si>
    <t>Double tip marker AQUA BRUSH DUO Emerald green</t>
  </si>
  <si>
    <t>W6520066</t>
  </si>
  <si>
    <t>Double tip marker AQUA BRUSH DUO Aquamarine</t>
  </si>
  <si>
    <t>W6520067</t>
  </si>
  <si>
    <t>Double tip marker AQUA BRUSH DUO Permanent green\</t>
  </si>
  <si>
    <t>W6520068</t>
  </si>
  <si>
    <t>Double tip marker AQUA BRUSH DUO Chrome green\</t>
  </si>
  <si>
    <t>W6520071</t>
  </si>
  <si>
    <t>Double tip marker AQUA BRUSH DUO Light green</t>
  </si>
  <si>
    <t>W6520072</t>
  </si>
  <si>
    <t>Double tip marker AQUA BRUSH DUO Green earth</t>
  </si>
  <si>
    <t>W6520073</t>
  </si>
  <si>
    <t>Double tip marker AQUA BRUSH DUO Olive green\</t>
  </si>
  <si>
    <t>W6520074</t>
  </si>
  <si>
    <t>Double tip marker AQUA BRUSH DUO Sap green</t>
  </si>
  <si>
    <t>W6520075</t>
  </si>
  <si>
    <t>Double tip marker AQUA BRUSH DUO Deep sepia</t>
  </si>
  <si>
    <t>W6520076</t>
  </si>
  <si>
    <t>Double tip marker AQUA BRUSH DUO Van Dyck brown</t>
  </si>
  <si>
    <t>W6520082</t>
  </si>
  <si>
    <t>Double tip marker AQUA BRUSH DUO Brown ochre        \</t>
  </si>
  <si>
    <t>W6520083</t>
  </si>
  <si>
    <t>Double tip marker AQUA BRUSH DUO Gold ocher\</t>
  </si>
  <si>
    <t>W6520084</t>
  </si>
  <si>
    <t>Double tip marker AQUA BRUSH DUO Raw Sienna\</t>
  </si>
  <si>
    <t>W6520085</t>
  </si>
  <si>
    <t>Double tip marker AQUA BRUSH DUO Naples yellow</t>
  </si>
  <si>
    <t>W6520086</t>
  </si>
  <si>
    <t>Double tip marker AQUA BRUSH DUO Naples yellow reddish</t>
  </si>
  <si>
    <t>W6520087</t>
  </si>
  <si>
    <t>Double tip marker AQUA BRUSH DUO Burnt ochre</t>
  </si>
  <si>
    <t>W6520089</t>
  </si>
  <si>
    <t>Double tip marker AQUA BRUSH DUO Mars red</t>
  </si>
  <si>
    <t>W6520090</t>
  </si>
  <si>
    <t>Double tip marker AQUA BRUSH DUO Venetian red</t>
  </si>
  <si>
    <t>W6520091</t>
  </si>
  <si>
    <t>Double tip marker AQUA BRUSH DUO Pompeian red\</t>
  </si>
  <si>
    <t>W6520092</t>
  </si>
  <si>
    <t>Double tip marker AQUA BRUSH DUO Indian red\</t>
  </si>
  <si>
    <t>W6520093</t>
  </si>
  <si>
    <t>Double tip marker AQUA BRUSH DUO Burnt carmine</t>
  </si>
  <si>
    <t>W6520094</t>
  </si>
  <si>
    <t>Double tip marker AQUA BRUSH DUO Purple</t>
  </si>
  <si>
    <t>W6520095</t>
  </si>
  <si>
    <t>Double tip marker AQUA BRUSH DUO Cold grey light</t>
  </si>
  <si>
    <t>W6520096</t>
  </si>
  <si>
    <t>Double tip marker AQUA BRUSH DUO Cold grey silver</t>
  </si>
  <si>
    <t>W6520097</t>
  </si>
  <si>
    <t>Double tip marker AQUA BRUSH DUO Cold grey medium</t>
  </si>
  <si>
    <t>W6520098</t>
  </si>
  <si>
    <t>Double tip marker AQUA BRUSH DUO Cold grey deep</t>
  </si>
  <si>
    <t>W6520099</t>
  </si>
  <si>
    <t>Double tip marker AQUA BRUSH DUO Black</t>
  </si>
  <si>
    <t>W6520100</t>
  </si>
  <si>
    <t>Double tip marker AQUA BRUSH DUO Neutral grey light</t>
  </si>
  <si>
    <t>W6520195</t>
  </si>
  <si>
    <t>Double tip marker AQUA BRUSH DUO Warm grey light</t>
  </si>
  <si>
    <t>W6520196</t>
  </si>
  <si>
    <t>Double tip marker AQUA BRUSH DUO Warm grey silver</t>
  </si>
  <si>
    <t>W6520197</t>
  </si>
  <si>
    <t>Double tip marker AQUA BRUSH DUO Warm grey medium</t>
  </si>
  <si>
    <t>W6520198</t>
  </si>
  <si>
    <t>Double tip marker AQUA BRUSH DUO Warm grey deep</t>
  </si>
  <si>
    <t>W7311250</t>
  </si>
  <si>
    <t>LYRA GROOVE orezávatko so zásobníkom ( bal. 12 ks)</t>
  </si>
  <si>
    <t>W7413300</t>
  </si>
  <si>
    <t>LYRA ORLOW-TECHNO guma biela 30 ks.</t>
  </si>
  <si>
    <t>X113296SETD</t>
  </si>
  <si>
    <t>Exacompta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</si>
  <si>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</si>
  <si>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</si>
  <si>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</si>
  <si>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</si>
  <si>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</si>
  <si>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</si>
  <si>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</si>
  <si>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</si>
  <si>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</si>
  <si>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</si>
  <si>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</si>
  <si>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</si>
  <si>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</si>
  <si>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</si>
  <si>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</si>
  <si>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</si>
  <si>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</si>
  <si>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</si>
  <si>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</si>
  <si>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</si>
  <si>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</si>
  <si>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</si>
  <si>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</si>
  <si>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</si>
  <si>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</si>
  <si>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</si>
  <si>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</si>
  <si>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</si>
  <si>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</si>
  <si>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</si>
  <si>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</si>
  <si>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</si>
  <si>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</si>
  <si>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</si>
  <si>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</si>
  <si>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</si>
  <si>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</si>
  <si>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</si>
  <si>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</si>
  <si>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</si>
  <si>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</si>
  <si>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</si>
  <si>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</si>
  <si>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</si>
  <si>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</si>
  <si>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</si>
  <si>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</si>
  <si>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</si>
  <si>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</si>
  <si>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</si>
  <si>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</si>
  <si>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</si>
  <si>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</si>
  <si>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</si>
  <si>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</si>
  <si>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</si>
  <si>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</si>
  <si>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</si>
  <si>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</si>
  <si>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</si>
  <si>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</si>
  <si>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</si>
  <si>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</si>
  <si>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</si>
  <si>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</si>
  <si>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</si>
  <si>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</si>
  <si>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</si>
  <si>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</si>
  <si>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</si>
  <si>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</si>
  <si>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</si>
  <si>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</si>
  <si>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</si>
  <si>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</si>
  <si>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</si>
  <si>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</si>
  <si>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</si>
  <si>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</si>
  <si>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</si>
  <si>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</si>
  <si>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</si>
  <si>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</si>
  <si>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</si>
  <si>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</si>
  <si>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</si>
  <si>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</si>
  <si>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</si>
  <si>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</si>
  <si>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</si>
  <si>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</si>
  <si>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</si>
  <si>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</si>
  <si>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</si>
  <si>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</si>
  <si>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</si>
  <si>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</si>
  <si>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</si>
  <si>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</si>
  <si>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</si>
  <si>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</si>
  <si>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</si>
  <si>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</si>
  <si>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</si>
  <si>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</si>
  <si>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</si>
  <si>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</si>
  <si>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</si>
  <si>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</si>
  <si>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</si>
  <si>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</si>
  <si>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</si>
  <si>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</si>
  <si>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</si>
  <si>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</si>
  <si>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</si>
  <si>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</si>
  <si>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</si>
  <si>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</si>
  <si>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</si>
  <si>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</si>
  <si>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</si>
  <si>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</si>
  <si>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</si>
  <si>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</si>
  <si>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</si>
  <si>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</si>
  <si>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</si>
  <si>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</si>
  <si>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</si>
  <si>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</si>
  <si>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</si>
  <si>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</si>
  <si>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</si>
  <si>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</si>
  <si>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</si>
  <si>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</si>
  <si>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</si>
  <si>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</si>
  <si>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</si>
  <si>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</si>
  <si>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</si>
  <si>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</si>
  <si>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</si>
  <si>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</si>
  <si>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</si>
  <si>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</si>
  <si>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</si>
  <si>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</si>
  <si>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</si>
  <si>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</si>
  <si>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</si>
  <si>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</si>
  <si>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</si>
  <si>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</si>
  <si>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</si>
  <si>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</si>
  <si>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</si>
  <si>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</si>
  <si>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</si>
  <si>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</si>
  <si>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</si>
  <si>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</si>
  <si>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</si>
  <si>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</si>
  <si>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</si>
  <si>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</si>
  <si>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</si>
  <si>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</si>
  <si>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</si>
  <si>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</si>
  <si>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</si>
  <si>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</si>
  <si>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</si>
  <si>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</si>
  <si>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</si>
  <si>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</si>
  <si>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</si>
  <si>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</si>
  <si>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</si>
  <si>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</si>
  <si>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</si>
  <si>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</si>
  <si>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</si>
  <si>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</si>
  <si>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</si>
  <si>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</si>
  <si>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</si>
  <si>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</si>
  <si>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</si>
  <si>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</si>
  <si>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</si>
  <si>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</si>
  <si>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</si>
  <si>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</si>
  <si>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</si>
  <si>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</si>
  <si>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</si>
  <si>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</si>
  <si>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</si>
  <si>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</si>
  <si>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</si>
  <si>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</si>
  <si>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</si>
  <si>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</si>
  <si>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</si>
  <si>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</si>
  <si>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</si>
  <si>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</si>
  <si>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</si>
  <si>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</si>
  <si>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</si>
  <si>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</si>
  <si>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</si>
  <si>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</si>
  <si>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</si>
  <si>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</si>
  <si>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</si>
  <si>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</si>
  <si>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</si>
  <si>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</si>
  <si>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</si>
  <si>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</si>
  <si>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</si>
  <si>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</si>
  <si>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</si>
  <si>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</si>
  <si>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</si>
  <si>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</si>
  <si>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</si>
  <si>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</si>
  <si>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</si>
  <si>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</si>
  <si>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</si>
  <si>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</si>
  <si>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</si>
  <si>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</si>
  <si>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</si>
  <si>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</si>
  <si>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</si>
  <si>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</si>
  <si>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</si>
  <si>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</si>
  <si>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</si>
  <si>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</si>
  <si>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</si>
  <si>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</si>
  <si>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</si>
  <si>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</si>
  <si>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</si>
  <si>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</si>
  <si>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</si>
  <si>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</si>
  <si>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</si>
  <si>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</si>
  <si>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</si>
  <si>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</si>
  <si>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</si>
  <si>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</si>
  <si>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</si>
  <si>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</si>
  <si>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</si>
  <si>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</si>
  <si>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</si>
  <si>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</si>
  <si>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</si>
  <si>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</si>
  <si>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</si>
  <si>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</si>
  <si>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</si>
  <si>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</si>
  <si>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</si>
  <si>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</si>
  <si>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</si>
  <si>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</si>
  <si>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</si>
  <si>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</si>
  <si>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</si>
  <si>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</si>
  <si>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</si>
  <si>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</si>
  <si>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</si>
  <si>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</si>
  <si>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</si>
  <si>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</si>
  <si>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</si>
  <si>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</si>
  <si>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</si>
  <si>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</si>
  <si>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</si>
  <si>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</si>
  <si>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</si>
  <si>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</si>
  <si>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</si>
  <si>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</si>
  <si>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</si>
  <si>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</si>
  <si>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</si>
  <si>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</si>
  <si>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</si>
  <si>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</si>
  <si>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</si>
  <si>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</si>
  <si>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</si>
  <si>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</si>
  <si>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</si>
  <si>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</si>
  <si>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</si>
  <si>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</si>
  <si>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</si>
  <si>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</si>
  <si>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</si>
  <si>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</si>
  <si>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</si>
  <si>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</si>
  <si>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</si>
  <si>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</si>
  <si>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</si>
  <si>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</si>
  <si>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</si>
  <si>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</si>
  <si>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</si>
  <si>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</si>
  <si>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</si>
  <si>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</si>
  <si>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</si>
  <si>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</si>
  <si>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</si>
  <si>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</si>
  <si>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</si>
  <si>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</si>
  <si>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</si>
  <si>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</si>
  <si>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</si>
  <si>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</si>
  <si>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</si>
  <si>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</si>
  <si>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</si>
  <si>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</si>
  <si>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</si>
  <si>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</si>
  <si>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</si>
  <si>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</si>
  <si>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</si>
  <si>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</si>
  <si>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</si>
  <si>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</si>
  <si>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</si>
  <si>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</si>
  <si>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</si>
  <si>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</si>
  <si>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</si>
  <si>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</si>
  <si>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</si>
  <si>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</si>
  <si>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</si>
  <si>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</si>
  <si>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</si>
  <si>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</si>
  <si>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</si>
  <si>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</si>
  <si>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</si>
  <si>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</si>
  <si>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</si>
  <si>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</si>
  <si>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</si>
  <si>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</si>
  <si>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</si>
  <si>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</si>
  <si>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</si>
  <si>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</si>
  <si>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</si>
  <si>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</si>
  <si>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</si>
  <si>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</si>
  <si>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</si>
  <si>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</si>
  <si>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</si>
  <si>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</si>
  <si>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</si>
  <si>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</si>
  <si>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</si>
  <si>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</si>
  <si>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</si>
  <si>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</si>
  <si>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</si>
  <si>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</si>
  <si>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</si>
  <si>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</si>
  <si>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</si>
  <si>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</si>
  <si>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</si>
  <si>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</si>
  <si>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</si>
  <si>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</si>
  <si>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</si>
  <si>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</si>
  <si>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</si>
  <si>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</si>
  <si>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</si>
  <si>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</si>
  <si>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</si>
  <si>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</si>
  <si>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</si>
  <si>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</si>
  <si>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</si>
  <si>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</si>
  <si>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</si>
  <si>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</si>
  <si>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</si>
  <si>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</si>
  <si>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</si>
  <si>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</si>
  <si>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</si>
  <si>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</si>
  <si>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</si>
  <si>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</si>
  <si>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</si>
  <si>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</si>
  <si>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</si>
  <si>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</si>
  <si>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</si>
  <si>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</si>
  <si>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</si>
  <si>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</si>
  <si>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</si>
  <si>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</si>
  <si>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</si>
  <si>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</si>
  <si>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</si>
  <si>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</si>
  <si>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</si>
  <si>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</si>
  <si>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</si>
  <si>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</si>
  <si>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</si>
  <si>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</si>
  <si>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</si>
  <si>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</si>
  <si>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</si>
  <si>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</si>
  <si>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</si>
  <si>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</si>
  <si>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</si>
  <si>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</si>
  <si>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</si>
  <si>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</si>
  <si>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</si>
  <si>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</si>
  <si>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</si>
  <si>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</si>
  <si>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</si>
  <si>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</si>
  <si>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</si>
  <si>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</si>
  <si>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</si>
  <si>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</si>
  <si>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</si>
  <si>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</si>
  <si>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</si>
  <si>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</si>
  <si>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</si>
  <si>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</si>
  <si>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</si>
  <si>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</si>
  <si>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</si>
  <si>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</si>
  <si>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</si>
  <si>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</si>
  <si>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</si>
  <si>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</si>
  <si>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</si>
  <si>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</si>
  <si>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</si>
  <si>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</si>
  <si>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</si>
  <si>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</si>
  <si>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</si>
  <si>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</si>
  <si>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</si>
  <si>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</si>
  <si>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</si>
  <si>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</si>
  <si>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</si>
  <si>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</si>
  <si>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</si>
  <si>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</si>
  <si>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</si>
  <si>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</si>
  <si>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</si>
  <si>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</si>
  <si>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</si>
  <si>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</si>
  <si>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</si>
  <si>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</si>
  <si>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</si>
  <si>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</si>
  <si>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</si>
  <si>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</si>
  <si>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</si>
  <si>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</si>
  <si>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</si>
  <si>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</si>
  <si>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</si>
  <si>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</si>
  <si>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</si>
  <si>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</si>
  <si>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</si>
  <si>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</si>
  <si>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</si>
  <si>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</si>
  <si>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</si>
  <si>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</si>
  <si>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</si>
  <si>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</si>
  <si>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</si>
  <si>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</si>
  <si>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</si>
  <si>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</si>
  <si>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</si>
  <si>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</si>
  <si>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</si>
  <si>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</si>
  <si>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</si>
  <si>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</si>
  <si>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</si>
  <si>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</si>
  <si>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</si>
  <si>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</si>
  <si>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</si>
  <si>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</si>
  <si>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</si>
  <si>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</si>
  <si>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</si>
  <si>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</si>
  <si>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</si>
  <si>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</si>
  <si>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</si>
  <si>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</si>
  <si>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</si>
  <si>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</si>
  <si>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</si>
  <si>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</si>
  <si>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</si>
  <si>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</si>
  <si>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</si>
  <si>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</si>
  <si>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</si>
  <si>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</si>
  <si>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</si>
  <si>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</si>
  <si>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</si>
  <si>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</si>
  <si>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</si>
  <si>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</si>
  <si>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</si>
  <si>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</si>
  <si>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</si>
  <si>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</si>
  <si>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</si>
  <si>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</si>
  <si>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</si>
  <si>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</si>
  <si>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</si>
  <si>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</si>
  <si>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</si>
  <si>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</si>
  <si>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</si>
  <si>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</si>
  <si>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</si>
  <si>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</si>
  <si>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</si>
  <si>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</si>
  <si>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</si>
  <si>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</si>
  <si>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</si>
  <si>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</si>
  <si>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</si>
  <si>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</si>
  <si>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</si>
  <si>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</si>
  <si>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</si>
  <si>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</si>
  <si>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</si>
  <si>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</si>
  <si>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</si>
  <si>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</si>
  <si>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</si>
  <si>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</si>
  <si>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</si>
  <si>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</si>
  <si>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</si>
  <si>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</si>
  <si>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</si>
  <si>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</si>
  <si>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</si>
  <si>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</si>
  <si>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</si>
  <si>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</si>
  <si>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</si>
  <si>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</si>
  <si>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</si>
  <si>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</si>
  <si>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</si>
  <si>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</si>
  <si>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</si>
  <si>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</si>
  <si>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</si>
  <si>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</si>
  <si>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</si>
  <si>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</si>
  <si>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</si>
  <si>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</si>
  <si>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</si>
  <si>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</si>
  <si>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</si>
  <si>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</si>
  <si>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</si>
  <si>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</si>
  <si>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</si>
  <si>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</si>
  <si>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</si>
  <si>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</si>
  <si>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</si>
  <si>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</si>
  <si>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</si>
  <si>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</si>
  <si>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</si>
  <si>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</si>
  <si>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</si>
  <si>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</si>
  <si>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</si>
  <si>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</si>
  <si>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</si>
  <si>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</si>
  <si>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</si>
  <si>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</si>
  <si>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</si>
  <si>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</si>
  <si>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</si>
  <si>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</si>
  <si>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</si>
  <si>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</si>
  <si>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</si>
  <si>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</si>
  <si>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</si>
  <si>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</si>
  <si>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</si>
  <si>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</si>
  <si>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</si>
  <si>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</si>
  <si>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</si>
  <si>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</si>
  <si>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</si>
  <si>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</si>
  <si>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</si>
  <si>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</si>
  <si>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</si>
  <si>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</si>
  <si>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</si>
  <si>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</si>
  <si>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</si>
  <si>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</si>
  <si>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</si>
  <si>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</si>
  <si>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</si>
  <si>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</si>
  <si>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</si>
  <si>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</si>
  <si>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</si>
  <si>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</si>
  <si>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</si>
  <si>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</si>
  <si>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</si>
  <si>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</si>
  <si>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</si>
  <si>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</si>
  <si>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</si>
  <si>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</si>
  <si>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</si>
  <si>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</si>
  <si>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</si>
  <si>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</si>
  <si>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</si>
  <si>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</si>
  <si>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</si>
  <si>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</si>
  <si>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</si>
  <si>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</si>
  <si>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</si>
  <si>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</si>
  <si>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</si>
  <si>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</si>
  <si>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</si>
  <si>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</si>
  <si>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</si>
  <si>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</si>
  <si>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</si>
  <si>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</si>
  <si>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</si>
  <si>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</si>
  <si>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</si>
  <si>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</si>
  <si>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</si>
  <si>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</si>
  <si>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</si>
  <si>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</si>
  <si>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</si>
  <si>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</si>
  <si>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</si>
  <si>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</si>
  <si>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</si>
  <si>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</si>
  <si>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</si>
  <si>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</si>
  <si>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</si>
  <si>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</si>
  <si>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</si>
  <si>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</si>
  <si>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</si>
  <si>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</si>
  <si>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</si>
  <si>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</si>
  <si>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</si>
  <si>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</si>
  <si>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</si>
  <si>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</si>
  <si>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</si>
  <si>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</si>
  <si>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</si>
  <si>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</si>
  <si>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</si>
  <si>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</si>
  <si>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</si>
  <si>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</si>
  <si>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</si>
  <si>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zakladací obal Slip file, A4, kartón, mix 5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</si>
  <si>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</si>
  <si>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</si>
  <si>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</si>
  <si>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</si>
  <si>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</si>
  <si>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</si>
  <si>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</si>
  <si>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</si>
  <si>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</si>
  <si>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</si>
  <si>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</si>
  <si>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4krúžkový poradač, A4 maxi, chrbát 40 mm, pevná lepenka, rúžový</t>
  </si>
  <si>
    <t>4krúžkový poradač, A4 maxi, chrbát 40 mm, pevná lepenka, čierny</t>
  </si>
  <si>
    <t>4krúžkový poradač, A4 maxi, chrbát 40 mm, pevná lepenka, modrý</t>
  </si>
  <si>
    <t>4krúžkový poradač, A4 maxi, chrbát 40 mm, pevná lepenka, zelený</t>
  </si>
  <si>
    <t>4krúžkový poradač, A4 maxi, chrbát 40 mm, pevná lepenka, oranžový</t>
  </si>
  <si>
    <t>4krúžkový poradač, A4 maxi, chrbát 40 mm, pevná lepenka, červený</t>
  </si>
  <si>
    <t>4krúžkový poradač, A4 maxi, chrbát 40 mm, pevná lepenka, fialový</t>
  </si>
  <si>
    <t>4krúžkový poradač, A4 maxi, chrbát 40 mm, pevná lepenka, biely</t>
  </si>
  <si>
    <t>4krúžkový poradač, A4 maxi, chrbát 40 mm, pevná lepenka, žltý</t>
  </si>
  <si>
    <t>4krúžkový poradač, A4 maxi, chrbát 40 mm, pevná lepenka, sv. modrý</t>
  </si>
  <si>
    <t>4krúžkový poradač, A4 maxi, chrbát 40 mm, pevná lepenka, limetkový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</si>
  <si>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</si>
  <si>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</si>
  <si>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</si>
  <si>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</si>
  <si>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</si>
  <si>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</si>
  <si>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</si>
  <si>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</si>
  <si>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</si>
  <si>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Eterneco, A4 maxi, chrbát 40 mm, kartón, mix 2 motívov</t>
  </si>
  <si>
    <t>Sekundové lepidlo Loctite Super Bond liquid, 3 g</t>
  </si>
  <si>
    <t>Sekundové lepidlo Loctite Super Bond Flex Gel, 2 g</t>
  </si>
  <si>
    <t>Korekčný roller Pritt Micro Rolly, 5 mm</t>
  </si>
  <si>
    <t>Henkel Pattex Chemoprén - Univerzálne kontaktné lepidlo, 120 ml, matná žltá</t>
  </si>
  <si>
    <t>Lepidlo Chemoprén Univerzál, 50 ml</t>
  </si>
  <si>
    <t>Lepidlo Chemoprén Transparent, 50 ml</t>
  </si>
  <si>
    <t>Lepidlo Chemoprén Obuv, 50 ml</t>
  </si>
  <si>
    <t>Henkel Pattex Chemoprén - Extrém kontaktné lepidlo, 120 ml</t>
  </si>
  <si>
    <t>Lepidlo Chemoprén Extrém, 50 ml</t>
  </si>
  <si>
    <t>Tekuté lepidlo Pritt Gamafix</t>
  </si>
  <si>
    <t>Tekuté lepidlo Pritt Pen, 40 ml</t>
  </si>
  <si>
    <t>Henkel Pritt Multi Fix lepiaca guma, 65 ks</t>
  </si>
  <si>
    <t>Henkel Lepiaca tyčinka Pritt, 10 g</t>
  </si>
  <si>
    <t>Lepiaca tyčinka Pritt, 20 g</t>
  </si>
  <si>
    <t>Lepiaca tyčinka Pritt, 40 g</t>
  </si>
  <si>
    <t>Lepiace prúžky Pattex Super FIX 2 kg, obojstranné, 10 ks - 10 ks</t>
  </si>
  <si>
    <t>Montážna páska Pattex FIX 120 kg obojstranná, 19 mm x 1,5 m</t>
  </si>
  <si>
    <t>lepiaca páska Pritt "Už nikdy nožnice" 19mm x 25m</t>
  </si>
  <si>
    <t>Pattex Power Tape transparentná, 50 mm x 25 m</t>
  </si>
  <si>
    <t>Pattex Power Tape čierna, 50 mm x 10 m</t>
  </si>
  <si>
    <t>Pattex Power Tape strieborná, 50 mm x 10 m</t>
  </si>
  <si>
    <t>Pattex Power Tape strieborná, 50 mm x 50 m</t>
  </si>
  <si>
    <t>Montážna páska Pattex FIX 80 kg obojstranná, 19 mm x 1,5 m</t>
  </si>
  <si>
    <t>Pattex Power Tape transparentná, 50 mm x 10 m</t>
  </si>
  <si>
    <t>Pattex 100% GÉL, 8 g</t>
  </si>
  <si>
    <t>Lepiaci roller Pritt Compact Non-permanent, 8,4 mm</t>
  </si>
  <si>
    <t>Náplň do lepiaceho rollera Pritt Non-Permanent, 8,4 mm</t>
  </si>
  <si>
    <t>Náplň do lepiaceho rollera Pritt Permanent, 8,4 mm</t>
  </si>
  <si>
    <t>Lepiaci roller Pritt Permanent s vymeniteľnou náplňou, 8,4 mm</t>
  </si>
  <si>
    <t>Lepiaci roller Pritt Non-Permanent s vymeniteľnou náplňou, 8,4 mm</t>
  </si>
  <si>
    <t>Lepiaci roller Pritt Compact Permanent, 8,4 mm</t>
  </si>
  <si>
    <t>Tablety AERO 360° - neutrálne, 2 ks - 2 ks</t>
  </si>
  <si>
    <t>Tekuté lepidlo Pritt Nová Klovatina, 100 g</t>
  </si>
  <si>
    <t>Pattex 100%, 50 g</t>
  </si>
  <si>
    <t>Pohlcovač vlhkosti Ceresit STOP VLHKOSTI AERO 360° prístroj modrý</t>
  </si>
  <si>
    <t xml:space="preserve">CSV AERO 360°, náhradná náplň 3v1, 2x450g, levandula </t>
  </si>
  <si>
    <t>Opravné pero Pritt Pocket Pen, 2 x 8 ml</t>
  </si>
  <si>
    <t>Korekčný roller Pritt Mini Flex, 4,2 mm</t>
  </si>
  <si>
    <t>Pritt korekčný Flex roller s vymeniteľnou náplňou, 4,2 mm</t>
  </si>
  <si>
    <t>Korekčný roller Pritt Compact Flex, 6,0 mm</t>
  </si>
  <si>
    <t>Korekčný roller Pritt Eco Flex, 4,2 mm</t>
  </si>
  <si>
    <t>Korekčný roller Pritt Compact Flex, 4,2 mm</t>
  </si>
  <si>
    <t>Náplň do korekčného rolleru Pritt, 6,0 mm</t>
  </si>
  <si>
    <t>Pritt korekčný Flex roller s vymeniteľnou náplňou, 6,0 mm</t>
  </si>
  <si>
    <t>Náplň do korekčného rolleru Pritt, 4,2 mm</t>
  </si>
  <si>
    <t>Lepiaca tyčinka Pritt, 20 g, blister, mix farieb</t>
  </si>
  <si>
    <t xml:space="preserve">Pattex montážne lepidlo Super Fix Tuba, 50 g </t>
  </si>
  <si>
    <t>Loctite - Super Bond All Plastics, 2 g + 4 ml</t>
  </si>
  <si>
    <t>Loctite - Super Bond Precision, 5 g</t>
  </si>
  <si>
    <t>Loctite - Super Bond Original, 3 + 1 g</t>
  </si>
  <si>
    <t>Loctite - Super Bond Control, 3 g</t>
  </si>
  <si>
    <t>Loctite - Super Bond Brush, 5 g</t>
  </si>
  <si>
    <t>Loctite - Super Bond Power Gel, 3 + 1 g</t>
  </si>
  <si>
    <t>Pritt korekčný strojček Micro rolly, 5 mm x 6 m, 2 ks, blister, mix farieb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</si>
  <si>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</si>
  <si>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</si>
  <si>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</si>
  <si>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</si>
  <si>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</si>
  <si>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</si>
  <si>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</si>
  <si>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</si>
  <si>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</si>
  <si>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</si>
  <si>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plast. čierny box na záves. dosky, 10 farebných dosiek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</si>
  <si>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</si>
  <si>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</si>
  <si>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</si>
  <si>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</si>
  <si>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</si>
  <si>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</si>
  <si>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</si>
  <si>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PERFO-10 dierovač, kovová, 10 listov, čierna</t>
  </si>
  <si>
    <t>PERFO-10 dierovač, kovová, 10 listov, tm. modrá</t>
  </si>
  <si>
    <t>PERFO-20 dierovač, kovový, 20 listov, čierno-biely</t>
  </si>
  <si>
    <t>PERFO-20 dierovač, kovový, 20 listov, tmavomodro-biely</t>
  </si>
  <si>
    <t>PERFO-30 dierovač, kovový, 30 listov, čierno-biely</t>
  </si>
  <si>
    <t>PERFO-30 dierovač, kovový, 30 listov, tmavomodro-biely</t>
  </si>
  <si>
    <t>PERFO-40 dierovač, kovový, 40 listov, čierny</t>
  </si>
  <si>
    <t>PERFO-40 dierovač, kovový, 40 listov, modrý</t>
  </si>
  <si>
    <t>PERFO-20 dierovač, kovový, 20 listov, červeno-biely</t>
  </si>
  <si>
    <t>PERFO-30 dierovač, kovový, 30 listov, červeno-biely</t>
  </si>
  <si>
    <t>PERFO-10 dierovač, kovová, 10 listov, červená</t>
  </si>
  <si>
    <t>PERFO-60 dierovač, kovový, 60 listov, čierno-biely</t>
  </si>
  <si>
    <t>PERFO-10 dierovač, kovová, 10 listov, zelená</t>
  </si>
  <si>
    <t>PERFO-20 dierovač, kovový, 20 listov, svetlozeleno-biely</t>
  </si>
  <si>
    <t>PERFO-30 dierovač, kovový, 30 listov, svetlozeleno-biely</t>
  </si>
  <si>
    <t>КС-160N-127 náhradné diely, plastové, červené - 10 ks</t>
  </si>
  <si>
    <t>Dierovacie nože HDP-2160N/4160N, kovové - 2 ks</t>
  </si>
  <si>
    <t>DP-480G Inspiro dierovač, celokovový, 12 listov, bielo-čierny</t>
  </si>
  <si>
    <t>DP-480G Inspiro dierovač, celokovový, 12 listov, bielo-červený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</si>
  <si>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</si>
  <si>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</si>
  <si>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</si>
  <si>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</si>
  <si>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</si>
  <si>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AION-30 dierovač, celokovový, 30 listov, metalic grey</t>
  </si>
  <si>
    <t>DS-45N zošívačka, kovová, 30 listov, čierna</t>
  </si>
  <si>
    <t>DS-45N zošívačka, kovová, 30 listov, tmavomodrá</t>
  </si>
  <si>
    <t>TRENDY-45M zošívačka, plastová, 15 listov, modrá</t>
  </si>
  <si>
    <t>TRENDY-45M zošívačka, plastová, 15 listov, čierna</t>
  </si>
  <si>
    <t>TRENDY-45M zošívačka, plastová, 15 listov, červená</t>
  </si>
  <si>
    <t>TRENDY-35 zošívačka, plastová, 25 listov, čierna</t>
  </si>
  <si>
    <t>TRENDY-35 zošívačka, plastová, 25 listov, bielo-tmavomodrá</t>
  </si>
  <si>
    <t>DS-23S13QL veľkokapacitná zošívačka, 100 listov, čierna</t>
  </si>
  <si>
    <t>TS13H sponkovačka, kovová</t>
  </si>
  <si>
    <t>HS-10H zošívačka, kovová, 20 listov, čierna</t>
  </si>
  <si>
    <t>DS-23S15FL veľkokapacitná zošívačka, 120 listov, modrá/čierna</t>
  </si>
  <si>
    <t>DS-23 S 24 FL veľkokapacitná zošívačka, 210 listov</t>
  </si>
  <si>
    <t>TRENDY-10M zošívačka, plastová, 10 listov, modrá</t>
  </si>
  <si>
    <t>TRENDY-10M zošívačka, plastová, 10 listov, čierna</t>
  </si>
  <si>
    <t>TRENDY-10M zošívačka, plastová, 10 listov, červená</t>
  </si>
  <si>
    <t>TRENDY-35 zošívačka, plastová, 25 listov, bielo-červená</t>
  </si>
  <si>
    <t>LE-45F Less Effort zošívačka, ploché šitie, až 40 listov, modrá + náboje 24/8 navyše</t>
  </si>
  <si>
    <t>LE-45F Less Effort zošívačka, ploché šitie, až 40 listov, čierna + náboje 24/8 navyše</t>
  </si>
  <si>
    <t>TRENDY-10M zošívačka, plastová, 10 listov, zelená</t>
  </si>
  <si>
    <t>TRENDY-45M zošívačka, plastová, 15 listov, zelená</t>
  </si>
  <si>
    <t>TRENDY-35 zošívačka, plastová, 25 listov, bielo-svetlozelená</t>
  </si>
  <si>
    <t>LE-45F zošívačka Less Effort, ploché šitie, až 40 listov, smotanovo biela + 24/8 drôtiky navyše</t>
  </si>
  <si>
    <t>LE-35 zošívačka Less Effort, 30 listov, smotanovo biela</t>
  </si>
  <si>
    <t>LE-35 zošívačka Less Effort, 30 listov, tmavomodrá</t>
  </si>
  <si>
    <t>LE-35 zošívačka Less Effort, 30 listov, tmavosivá</t>
  </si>
  <si>
    <t>LE-45F zošívačka Less Effort, ploché šitie, až 40 listov, červená + 24/8 drôtiky navyše</t>
  </si>
  <si>
    <t>DS-35 zošívačka, kovová, 30 listov, čierna</t>
  </si>
  <si>
    <t>DS-35 zošívačka, kovová, 30 listov, tmavomodrá</t>
  </si>
  <si>
    <t>DS-35 zošívačka, kovová, 30 listov, biela</t>
  </si>
  <si>
    <t>DS-35 zošívačka, kovová, 30 listov, červená</t>
  </si>
  <si>
    <t>PRO-45/S Inspiro zošívačka, celokovová, 30 listov, čierno-biela</t>
  </si>
  <si>
    <t>PRO-45/S Inspiro zošívačka, celokovová, 30 listov, červeno-biela</t>
  </si>
  <si>
    <t>PRO-45/S Inspiro zošívačka, celokovová, 30 listov, tyrkysovo-biela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</si>
  <si>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</si>
  <si>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</si>
  <si>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</si>
  <si>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</si>
  <si>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</si>
  <si>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</si>
  <si>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</si>
  <si>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SR-45T rozošívačka spôn, mix farieb</t>
  </si>
  <si>
    <t>drôtiky do zošívačky 24/8-1М, strieborné - 1000 ks</t>
  </si>
  <si>
    <t>drôtiky do zošívačky 10, strieborné - 1000 ks</t>
  </si>
  <si>
    <t>drôtiky do zošívačky 23/10-H, strieborné - 1000 ks</t>
  </si>
  <si>
    <t>drôtiky do zošívačky 23/13-H, strieborné - 1000 ks</t>
  </si>
  <si>
    <t>drôtiky do zošívačky 23/20-H, strieborné - 1000 ks</t>
  </si>
  <si>
    <t>drôtiky do zošívačky 24/6, strieborné - 1000 ks</t>
  </si>
  <si>
    <t>drôtiky do zošívačky 26/6, strieborné - 1000 ks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</si>
  <si>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</si>
  <si>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</si>
  <si>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</si>
  <si>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</si>
  <si>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</si>
  <si>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</si>
  <si>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</si>
  <si>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</si>
  <si>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</si>
  <si>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</si>
  <si>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</si>
  <si>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</si>
  <si>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</si>
  <si>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</si>
  <si>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</si>
  <si>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</si>
  <si>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</si>
  <si>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</si>
  <si>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</si>
  <si>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</si>
  <si>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</si>
  <si>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</si>
  <si>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</si>
  <si>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</si>
  <si>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</si>
  <si>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</si>
  <si>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</si>
  <si>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</si>
  <si>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</si>
  <si>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</si>
  <si>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</si>
  <si>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</si>
  <si>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</si>
  <si>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</si>
  <si>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</si>
  <si>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</si>
  <si>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</si>
  <si>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</si>
  <si>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</si>
  <si>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</si>
  <si>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</si>
  <si>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</si>
  <si>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</si>
  <si>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</si>
  <si>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</si>
  <si>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</si>
  <si>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</si>
  <si>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</si>
  <si>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</si>
  <si>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</si>
  <si>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</si>
  <si>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</si>
  <si>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</si>
  <si>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</si>
  <si>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</si>
  <si>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</si>
  <si>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</si>
  <si>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</si>
  <si>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</si>
  <si>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</si>
  <si>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</si>
  <si>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</si>
  <si>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</si>
  <si>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</si>
  <si>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</si>
  <si>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</si>
  <si>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</si>
  <si>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</si>
  <si>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</si>
  <si>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</si>
  <si>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</si>
  <si>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</si>
  <si>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</si>
  <si>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</si>
  <si>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</si>
  <si>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</si>
  <si>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</si>
  <si>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</si>
  <si>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</si>
  <si>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</si>
  <si>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</si>
  <si>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</si>
  <si>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</si>
  <si>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</si>
  <si>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</si>
  <si>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</si>
  <si>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</si>
  <si>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</si>
  <si>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</si>
  <si>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</si>
  <si>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</si>
  <si>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</si>
  <si>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</si>
  <si>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</si>
  <si>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</si>
  <si>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</si>
  <si>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</si>
  <si>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</si>
  <si>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</si>
  <si>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</si>
  <si>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</si>
  <si>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</si>
  <si>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</si>
  <si>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</si>
  <si>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</si>
  <si>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</si>
  <si>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</si>
  <si>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</si>
  <si>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</si>
  <si>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</si>
  <si>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</si>
  <si>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</si>
  <si>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</si>
  <si>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</si>
  <si>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</si>
  <si>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</si>
  <si>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</si>
  <si>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</si>
  <si>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</si>
  <si>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</si>
  <si>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</si>
  <si>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</si>
  <si>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</si>
  <si>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</si>
  <si>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</si>
  <si>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</si>
  <si>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</si>
  <si>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</si>
  <si>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</si>
  <si>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</si>
  <si>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</si>
  <si>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</si>
  <si>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</si>
  <si>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</si>
  <si>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</si>
  <si>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</si>
  <si>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</si>
  <si>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</si>
  <si>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</si>
  <si>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</si>
  <si>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</si>
  <si>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</si>
  <si>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</si>
  <si>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</si>
  <si>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</si>
  <si>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</si>
  <si>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</si>
  <si>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</si>
  <si>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</si>
  <si>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</si>
  <si>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</si>
  <si>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</si>
  <si>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</si>
  <si>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</si>
  <si>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</si>
  <si>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</si>
  <si>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</si>
  <si>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</si>
  <si>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</si>
  <si>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</si>
  <si>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</si>
  <si>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</si>
  <si>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</si>
  <si>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</si>
  <si>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</si>
  <si>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</si>
  <si>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</si>
  <si>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</si>
  <si>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</si>
  <si>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</si>
  <si>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</si>
  <si>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</si>
  <si>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</si>
  <si>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</si>
  <si>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</si>
  <si>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</si>
  <si>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</si>
  <si>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</si>
  <si>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</si>
  <si>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</si>
  <si>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</si>
  <si>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</si>
  <si>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</si>
  <si>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</si>
  <si>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</si>
  <si>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</si>
  <si>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</si>
  <si>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</si>
  <si>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</si>
  <si>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</si>
  <si>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</si>
  <si>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</si>
  <si>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</si>
  <si>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</si>
  <si>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</si>
  <si>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</si>
  <si>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</si>
  <si>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</si>
  <si>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</si>
  <si>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</si>
  <si>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</si>
  <si>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</si>
  <si>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</si>
  <si>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</si>
  <si>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</si>
  <si>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</si>
  <si>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</si>
  <si>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</si>
  <si>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</si>
  <si>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</si>
  <si>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</si>
  <si>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</si>
  <si>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</si>
  <si>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</si>
  <si>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</si>
  <si>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</si>
  <si>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</si>
  <si>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</si>
  <si>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</si>
  <si>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</si>
  <si>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</si>
  <si>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</si>
  <si>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</si>
  <si>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</si>
  <si>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</si>
  <si>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</si>
  <si>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</si>
  <si>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</si>
  <si>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</si>
  <si>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</si>
  <si>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</si>
  <si>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</si>
  <si>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</si>
  <si>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</si>
  <si>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</si>
  <si>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</si>
  <si>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</si>
  <si>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</si>
  <si>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</si>
  <si>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</si>
  <si>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</si>
  <si>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</si>
  <si>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</si>
  <si>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</si>
  <si>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</si>
  <si>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</si>
  <si>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</si>
  <si>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</si>
  <si>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</si>
  <si>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</si>
  <si>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</si>
  <si>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</si>
  <si>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</si>
  <si>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</si>
  <si>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</si>
  <si>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</si>
  <si>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</si>
  <si>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</si>
  <si>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</si>
  <si>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</si>
  <si>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</si>
  <si>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</si>
  <si>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</si>
  <si>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</si>
  <si>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</si>
  <si>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</si>
  <si>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</si>
  <si>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</si>
  <si>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</si>
  <si>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</si>
  <si>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</si>
  <si>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</si>
  <si>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</si>
  <si>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</si>
  <si>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</si>
  <si>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</si>
  <si>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</si>
  <si>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</si>
  <si>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</si>
  <si>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</si>
  <si>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</si>
  <si>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Trendy, Ø 30,5 cm, bílé/růžově-zlatá</t>
  </si>
  <si>
    <t>nástenné hodiny Trendy, Ø 30,5 cm, černo-bílé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</si>
  <si>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</si>
  <si>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</si>
  <si>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</si>
  <si>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</si>
  <si>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</si>
  <si>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</si>
  <si>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</si>
  <si>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</si>
  <si>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</si>
  <si>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</si>
  <si>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</si>
  <si>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</si>
  <si>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</si>
  <si>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</si>
  <si>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</si>
  <si>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</si>
  <si>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</si>
  <si>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</si>
  <si>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</si>
  <si>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</si>
  <si>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</si>
  <si>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</si>
  <si>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</si>
  <si>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</si>
  <si>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</si>
  <si>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</si>
  <si>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</si>
  <si>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</si>
  <si>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</si>
  <si>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</si>
  <si>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</si>
  <si>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</si>
  <si>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</si>
  <si>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</si>
  <si>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</si>
  <si>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</si>
  <si>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</si>
  <si>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</si>
  <si>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</si>
  <si>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</si>
  <si>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</si>
  <si>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</si>
  <si>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</si>
  <si>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</si>
  <si>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</si>
  <si>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</si>
  <si>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</si>
  <si>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</si>
  <si>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</si>
  <si>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</si>
  <si>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</si>
  <si>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</si>
  <si>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</si>
  <si>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</si>
  <si>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</si>
  <si>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</si>
  <si>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</si>
  <si>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</si>
  <si>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</si>
  <si>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</si>
  <si>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</si>
  <si>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</si>
  <si>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</si>
  <si>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</si>
  <si>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</si>
  <si>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</si>
  <si>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</si>
  <si>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</si>
  <si>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</si>
  <si>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</si>
  <si>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</si>
  <si>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</si>
  <si>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</si>
  <si>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</si>
  <si>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</si>
  <si>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</si>
  <si>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</si>
  <si>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</si>
  <si>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</si>
  <si>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</si>
  <si>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</si>
  <si>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</si>
  <si>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</si>
  <si>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</si>
  <si>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</si>
  <si>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</si>
  <si>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</si>
  <si>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</si>
  <si>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</si>
  <si>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</si>
  <si>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</si>
  <si>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</si>
  <si>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</si>
  <si>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</si>
  <si>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</si>
  <si>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</si>
  <si>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</si>
  <si>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</si>
  <si>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</si>
  <si>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</si>
  <si>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</si>
  <si>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</si>
  <si>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</si>
  <si>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</si>
  <si>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</si>
  <si>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</si>
  <si>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</si>
  <si>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</si>
  <si>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</si>
  <si>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</si>
  <si>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</si>
  <si>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</si>
  <si>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</si>
  <si>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</si>
  <si>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</si>
  <si>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</si>
  <si>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</si>
  <si>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</si>
  <si>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</si>
  <si>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</si>
  <si>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</si>
  <si>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</si>
  <si>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</si>
  <si>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</si>
  <si>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</si>
  <si>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</si>
  <si>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</si>
  <si>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</si>
  <si>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</si>
  <si>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</si>
  <si>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</si>
  <si>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</si>
  <si>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</si>
  <si>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</si>
  <si>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</si>
  <si>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</si>
  <si>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</si>
  <si>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</si>
  <si>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</si>
  <si>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</si>
  <si>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</si>
  <si>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</si>
  <si>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</si>
  <si>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</si>
  <si>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</si>
  <si>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</si>
  <si>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</si>
  <si>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</si>
  <si>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</si>
  <si>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</si>
  <si>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</si>
  <si>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</si>
  <si>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</si>
  <si>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</si>
  <si>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</si>
  <si>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</si>
  <si>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</si>
  <si>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</si>
  <si>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</si>
  <si>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</si>
  <si>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</si>
  <si>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</si>
  <si>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</si>
  <si>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</si>
  <si>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</si>
  <si>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</si>
  <si>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</si>
  <si>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</si>
  <si>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</si>
  <si>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</si>
  <si>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</si>
  <si>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</si>
  <si>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</si>
  <si>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</si>
  <si>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</si>
  <si>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</si>
  <si>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</si>
  <si>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</si>
  <si>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</si>
  <si>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</si>
  <si>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</si>
  <si>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</si>
  <si>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</si>
  <si>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</si>
  <si>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</si>
  <si>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</si>
  <si>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</si>
  <si>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</si>
  <si>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</si>
  <si>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</si>
  <si>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</si>
  <si>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</si>
  <si>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</si>
  <si>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</si>
  <si>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</si>
  <si>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</si>
  <si>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</si>
  <si>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</si>
  <si>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</si>
  <si>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</si>
  <si>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</si>
  <si>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</si>
  <si>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</si>
  <si>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</si>
  <si>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</si>
  <si>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</si>
  <si>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</si>
  <si>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</si>
  <si>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</si>
  <si>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</si>
  <si>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</si>
  <si>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</si>
  <si>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</si>
  <si>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</si>
  <si>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</si>
  <si>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</si>
  <si>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</si>
  <si>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</si>
  <si>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</si>
  <si>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</si>
  <si>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</si>
  <si>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</si>
  <si>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</si>
  <si>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</si>
  <si>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</si>
  <si>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</si>
  <si>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</si>
  <si>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</si>
  <si>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</si>
  <si>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</si>
  <si>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</si>
  <si>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</si>
  <si>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</si>
  <si>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</si>
  <si>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</si>
  <si>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</si>
  <si>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</si>
  <si>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</si>
  <si>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</si>
  <si>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</si>
  <si>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</si>
  <si>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</si>
  <si>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</si>
  <si>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</si>
  <si>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</si>
  <si>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</si>
  <si>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</si>
  <si>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</si>
  <si>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</si>
  <si>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</si>
  <si>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</si>
  <si>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</si>
  <si>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</si>
  <si>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</si>
  <si>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</si>
  <si>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</si>
  <si>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</si>
  <si>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</si>
  <si>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</si>
  <si>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</si>
  <si>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</si>
  <si>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</si>
  <si>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</si>
  <si>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</si>
  <si>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</si>
  <si>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</si>
  <si>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</si>
  <si>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</si>
  <si>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</si>
  <si>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</si>
  <si>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</si>
  <si>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</si>
  <si>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</si>
  <si>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</si>
  <si>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</si>
  <si>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</si>
  <si>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</si>
  <si>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</si>
  <si>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</si>
  <si>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</si>
  <si>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</si>
  <si>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</si>
  <si>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</si>
  <si>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</si>
  <si>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</si>
  <si>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</si>
  <si>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</si>
  <si>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</si>
  <si>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</si>
  <si>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</si>
  <si>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</si>
  <si>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</si>
  <si>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</si>
  <si>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</si>
  <si>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</si>
  <si>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</si>
  <si>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</si>
  <si>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</si>
  <si>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</si>
  <si>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</si>
  <si>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</si>
  <si>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</si>
  <si>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</si>
  <si>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</si>
  <si>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</si>
  <si>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</si>
  <si>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</si>
  <si>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</si>
  <si>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</si>
  <si>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</si>
  <si>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</si>
  <si>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</si>
  <si>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</si>
  <si>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</si>
  <si>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</si>
  <si>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</si>
  <si>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</si>
  <si>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</si>
  <si>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</si>
  <si>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</si>
  <si>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</si>
  <si>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</si>
  <si>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</si>
  <si>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</si>
  <si>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</si>
  <si>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</si>
  <si>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</si>
  <si>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</si>
  <si>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</si>
  <si>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</si>
  <si>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</si>
  <si>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</si>
  <si>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</si>
  <si>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</si>
  <si>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</si>
  <si>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</si>
  <si>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</si>
  <si>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</si>
  <si>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</si>
  <si>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</si>
  <si>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</si>
  <si>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</si>
  <si>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</si>
  <si>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</si>
  <si>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</si>
  <si>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</si>
  <si>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</si>
  <si>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</si>
  <si>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</si>
  <si>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</si>
  <si>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</si>
  <si>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</si>
  <si>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</si>
  <si>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</si>
  <si>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</si>
  <si>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</si>
  <si>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</si>
  <si>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</si>
  <si>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</si>
  <si>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</si>
  <si>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</si>
  <si>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</si>
  <si>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</si>
  <si>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</si>
  <si>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</si>
  <si>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</si>
  <si>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</si>
  <si>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</si>
  <si>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</si>
  <si>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</si>
  <si>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</si>
  <si>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</si>
  <si>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</si>
  <si>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</si>
  <si>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</si>
  <si>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</si>
  <si>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</si>
  <si>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</si>
  <si>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</si>
  <si>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</si>
  <si>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</si>
  <si>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</si>
  <si>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</si>
  <si>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</si>
  <si>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</si>
  <si>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</si>
  <si>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</si>
  <si>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</si>
  <si>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</si>
  <si>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</si>
  <si>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</si>
  <si>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</si>
  <si>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</si>
  <si>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</si>
  <si>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</si>
  <si>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</si>
  <si>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</si>
  <si>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</si>
  <si>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</si>
  <si>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</si>
  <si>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</si>
  <si>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</si>
  <si>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</si>
  <si>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</si>
  <si>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</si>
  <si>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</si>
  <si>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</si>
  <si>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</si>
  <si>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</si>
  <si>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</si>
  <si>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</si>
  <si>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</si>
  <si>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</si>
  <si>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</si>
  <si>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</si>
  <si>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</si>
  <si>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</si>
  <si>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</si>
  <si>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</si>
  <si>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</si>
  <si>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</si>
  <si>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</si>
  <si>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</si>
  <si>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</si>
  <si>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</si>
  <si>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</si>
  <si>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</si>
  <si>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</si>
  <si>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</si>
  <si>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</si>
  <si>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</si>
  <si>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</si>
  <si>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</si>
  <si>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</si>
  <si>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</si>
  <si>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</si>
  <si>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</si>
  <si>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</si>
  <si>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</si>
  <si>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</si>
  <si>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</si>
  <si>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</si>
  <si>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</si>
  <si>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</si>
  <si>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</si>
  <si>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</si>
  <si>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</si>
  <si>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</si>
  <si>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</si>
  <si>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</si>
  <si>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</si>
  <si>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</si>
  <si>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</si>
  <si>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</si>
  <si>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</si>
  <si>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</si>
  <si>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</si>
  <si>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</si>
  <si>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</si>
  <si>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</si>
  <si>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</si>
  <si>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</si>
  <si>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</si>
  <si>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</si>
  <si>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</si>
  <si>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</si>
  <si>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</si>
  <si>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</si>
  <si>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</si>
  <si>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</si>
  <si>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</si>
  <si>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</si>
  <si>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</si>
  <si>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</si>
  <si>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</si>
  <si>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</si>
  <si>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</si>
  <si>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</si>
  <si>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</si>
  <si>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</si>
  <si>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</si>
  <si>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</si>
  <si>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</si>
  <si>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</si>
  <si>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</si>
  <si>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</si>
  <si>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</si>
  <si>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</si>
  <si>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</si>
  <si>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</si>
  <si>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</si>
  <si>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</si>
  <si>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</si>
  <si>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</si>
  <si>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</si>
  <si>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</si>
  <si>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</si>
  <si>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</si>
  <si>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</si>
  <si>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</si>
  <si>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</si>
  <si>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</si>
  <si>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</si>
  <si>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</si>
  <si>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</si>
  <si>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</si>
  <si>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</si>
  <si>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</si>
  <si>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</si>
  <si>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</si>
  <si>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</si>
  <si>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</si>
  <si>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</si>
  <si>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</si>
  <si>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</si>
  <si>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</si>
  <si>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</si>
  <si>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</si>
  <si>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</si>
  <si>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</si>
  <si>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</si>
  <si>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</si>
  <si>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</si>
  <si>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</si>
  <si>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</si>
  <si>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</si>
  <si>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</si>
  <si>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</si>
  <si>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</si>
  <si>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</si>
  <si>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</si>
  <si>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</si>
  <si>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</si>
  <si>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</si>
  <si>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</si>
  <si>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</si>
  <si>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</si>
  <si>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</si>
  <si>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</si>
  <si>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</si>
  <si>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</si>
  <si>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</si>
  <si>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</si>
  <si>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</si>
  <si>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</si>
  <si>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</si>
  <si>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</si>
  <si>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</si>
  <si>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</si>
  <si>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</si>
  <si>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</si>
  <si>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</si>
  <si>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</si>
  <si>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</si>
  <si>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</si>
  <si>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</si>
  <si>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</si>
  <si>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</si>
  <si>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</si>
  <si>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</si>
  <si>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</si>
  <si>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</si>
  <si>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</si>
  <si>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</si>
  <si>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</si>
  <si>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</si>
  <si>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</si>
  <si>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</si>
  <si>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</si>
  <si>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</si>
  <si>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spisové dosky s gumičkou Eterneco, A4 maxi, kartón, mix 2 motívov</t>
  </si>
  <si>
    <t>Exafolio – zakladacie puzdro viacdielne, A4, PP, čierne</t>
  </si>
  <si>
    <t>Exatravel – aktovka viacúčelová, PP, kov. doplnky, čierna</t>
  </si>
  <si>
    <t>Exafolder – aktovka s rukoväťou a 4-krúžkovou mechanikou, A4, PP, čierna</t>
  </si>
  <si>
    <t>C301503</t>
  </si>
  <si>
    <t>kangaro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</si>
  <si>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</si>
  <si>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</si>
  <si>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</si>
  <si>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</si>
  <si>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</si>
  <si>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</si>
  <si>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</si>
  <si>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</si>
  <si>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</si>
  <si>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</si>
  <si>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</si>
  <si>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</si>
  <si>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</si>
  <si>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</si>
  <si>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</si>
  <si>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</si>
  <si>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</si>
  <si>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</si>
  <si>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</si>
  <si>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TRENDY 45 zošívačka plast 25 list. blue</t>
  </si>
  <si>
    <t>TRENDY 45 zošívačka plast 25 list. black</t>
  </si>
  <si>
    <t>TRENDY 45 zošívačka plast 25 list. red</t>
  </si>
  <si>
    <t>TRENDY 45 zošívačka, plast, 25 list. zelená</t>
  </si>
  <si>
    <t>LE-10 zošívačka, plast, 20list. ivory</t>
  </si>
  <si>
    <t>LE-10 zošívačka, plast, 20list.blue</t>
  </si>
  <si>
    <t>LE-10 zošívačka, plast, 20list. grey</t>
  </si>
  <si>
    <t>DP-480G dierovač INSPIRO, kov, 12 list. tyrkys</t>
  </si>
  <si>
    <t>PERFO-60 dierovač, kovový, 60 list. modrá</t>
  </si>
  <si>
    <t>AION 10G dierovač, kov, 10list. pink</t>
  </si>
  <si>
    <t>AION 10G dierovač, kov, 10list. blue</t>
  </si>
  <si>
    <t>AION 10G dierovač, kov, 10list. white</t>
  </si>
  <si>
    <t>AION 10G dierovač, kov, 10list. black</t>
  </si>
  <si>
    <t>AION 30 dierovač, kov, 30 list. pink</t>
  </si>
  <si>
    <t>AION 30 dierovač, kov, 30 list. white</t>
  </si>
  <si>
    <t>HS-10H zošívačka, No.10, 20 list. modrá</t>
  </si>
  <si>
    <t>DS-45N zošívačka, kovová, 30 list., sv. modrá</t>
  </si>
  <si>
    <t>Zošívačka No.10, 20 list., modrá</t>
  </si>
  <si>
    <t>Zošívačka No.10, 20 list., biela</t>
  </si>
  <si>
    <t>drôtiky do zošívačky 23/15-H, 1000 ks</t>
  </si>
  <si>
    <t>office line - cenník, platný od 17.1.2022</t>
  </si>
  <si>
    <t>W6521060</t>
  </si>
  <si>
    <t>Lyra Fixky sada, štětcové, AQUA DUO, mix 5 základných farieb</t>
  </si>
  <si>
    <t>W6521061</t>
  </si>
  <si>
    <t>Lyra Fixky sada, štětcové, AQUA DUO, mix 5 pastelových farieb</t>
  </si>
  <si>
    <t>W6521062</t>
  </si>
  <si>
    <t>Lyra Fixky sada, štětcové, AQUA DUO, mix 5 farieb - farby tváre</t>
  </si>
  <si>
    <t>W6521063</t>
  </si>
  <si>
    <t>Lyra Fixky sada, štětcové, AQUA DUO, mix 5 sivých odtienov farieb</t>
  </si>
  <si>
    <t>W6521120</t>
  </si>
  <si>
    <t>Lyra Fixky sada, štětcové, AQUA DUO, mix 12 farieb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</si>
  <si>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</si>
  <si>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</si>
  <si>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</si>
  <si>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</si>
  <si>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</si>
  <si>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</si>
  <si>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</si>
  <si>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Double tip marker AQUA BRUSH DUO yellow stil de grain</t>
  </si>
  <si>
    <t>Double tip marker AQUA BRUSH DUO pale geranium lake</t>
  </si>
  <si>
    <t>Double tip marker AQUA BRUSH DUO rose carmine</t>
  </si>
  <si>
    <t xml:space="preserve">Double tip marker AQUA BRUSH DUO cadmium lemon yellow </t>
  </si>
  <si>
    <t>Double tip marker AQUA BRUSH DUO lemon yellow</t>
  </si>
  <si>
    <t>S029702306</t>
  </si>
  <si>
    <t>X55598</t>
  </si>
  <si>
    <t>X55698</t>
  </si>
  <si>
    <t>M42350535</t>
  </si>
  <si>
    <t>Lactourea Mousse cream - telový krém regeneračný , 250 ml</t>
  </si>
  <si>
    <t>COMBO - kolekcia 4 kancelárskych odkladačov - IDERAMA, mix 4 farieb</t>
  </si>
  <si>
    <t>register, A4 maxi, prešpán, mix 5 farieb</t>
  </si>
  <si>
    <t>register, A4 maxi, prešpán, mix 6 farieb</t>
  </si>
  <si>
    <t>register, A4 maxi, prešpán, mix 10 farieb</t>
  </si>
  <si>
    <t>register, A4 maxi, prešpán, mix 12 farieb</t>
  </si>
  <si>
    <t>register abecedný A - Z, A4 maxi, PP, sivý</t>
  </si>
  <si>
    <t>register číselný 1 - 6, A4 maxi, PP, mix farieb</t>
  </si>
  <si>
    <t>register číselný 1 - 12, A4 maxi, PP, mix farieb</t>
  </si>
  <si>
    <t>register číselný 1 - 12, A4 maxi, PP, sivý</t>
  </si>
  <si>
    <t>register číselný 1 - 31, A4 maxi, PP, sivý</t>
  </si>
  <si>
    <t>zásuvkový box Black/White, A4 maxi, 6 zásuviek na šírku, čierno-biely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</si>
  <si>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</si>
  <si>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</si>
  <si>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</si>
  <si>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Iderama, A4 maxi, 5 zásuviek, dúhový/čierny matný</t>
  </si>
  <si>
    <t>zásuvkový box Iderama, A4 maxi, 5 zásuviek, dúhovýúbiely matný</t>
  </si>
  <si>
    <t>zásuvkový box Black/White, A4 maxi, 4 zásuvky na šírku, čierno-biely</t>
  </si>
  <si>
    <t>zásuvkový box Iderama, A4 maxi, 4 zásuvky, dúhový/biely lesklý</t>
  </si>
  <si>
    <t>zásuvkový box Black/White, A4 maxi, 4 zásuvky na šírku, čierno-biely, nízky</t>
  </si>
  <si>
    <t>zásuvkový box Black/White, A4 maxi, 1 zásuvka na šírku, čierno-biely, nízky</t>
  </si>
  <si>
    <t>zásuvkový box Iderama, 3 zásuvky, atyp., dúhový, nízky</t>
  </si>
  <si>
    <t>zásuvkový box Iderama, 4 zásuvky, atyp., dúhový, nízky</t>
  </si>
  <si>
    <t>triediaci box Iderama, A4 maxi, vertikálny, dúhový</t>
  </si>
  <si>
    <t>odpadkový kôš ECO, 15 l, čierny</t>
  </si>
  <si>
    <t>odpadkový kôš ECO, 15 l, tmavo sivý</t>
  </si>
  <si>
    <t>odpadkový kôš ECO, 15 l, tmavo modrý</t>
  </si>
  <si>
    <t>odpadkový kôš ECO, 15 l, biely</t>
  </si>
  <si>
    <t>zakladací obal s okienkom, A4, kartón, mix 10 farieb</t>
  </si>
  <si>
    <t>4-krúžkový poradač Chromaline, A4 maxi, chrbát 20 mm, PP, mix 5 farieb</t>
  </si>
  <si>
    <t>4-krúžkový poradač Chromaline Pastel, A4 maxi, chrbát 20 mm, PP, mix 5 farieb</t>
  </si>
  <si>
    <t>4-krúžkový poradač, A4 maxi, chrbát 20 mm, prešpán, mix 5 farieb</t>
  </si>
  <si>
    <t>4-krúžkový poradač Iderama so štítkom, A4 maxi, chrbát 20 mm, PP, mix 10 farieb</t>
  </si>
  <si>
    <t>4-krúžkový poradač Chromaline, A4 maxi, chrbát 40 mm, PP, mix 5 farieb</t>
  </si>
  <si>
    <t>4-krúžkový poradač Chromaline, A4 maxi, chrbát 30 mm, PP, mix 5 farieb</t>
  </si>
  <si>
    <t>4-krúžkový poradač Iderama, A4 maxi, chrbát 40 mm, PP, mix 10 farieb</t>
  </si>
  <si>
    <t>4-krúžkový poradač Iderama, A4 maxi, chrbát 40 mm, pevná lepenka, mix 10 farieb</t>
  </si>
  <si>
    <t>4-krúžkový poradač Chromaline Pastel, A4 maxi, chrbát 40 mm, PP, mix 5 farieb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</si>
  <si>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</si>
  <si>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</si>
  <si>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</si>
  <si>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</si>
  <si>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</si>
  <si>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</si>
  <si>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</si>
  <si>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</si>
  <si>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</si>
  <si>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</si>
  <si>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</si>
  <si>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poradač na dokumenty, Rozmery: 330 x 235 x 250 mm, PP, 24 priehradiek, transparentná</t>
  </si>
  <si>
    <t>Crystal – aktovka na dokumenty, Rozmery: 330 x 250 mm, PP, 13 priehradiek, transparentná</t>
  </si>
  <si>
    <t>Crystal – aktovka na dokumenty, Rozmery: 260 x 140 mm, PP, 7 priehradiek, transparentná</t>
  </si>
  <si>
    <t>Crystal – aktovka na dokumenty, Rozmery: 180 x 110 mm, PP, 6 priehradiek, transparentná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</si>
  <si>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</si>
  <si>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</si>
  <si>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</si>
  <si>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</si>
  <si>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</si>
  <si>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</si>
  <si>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</si>
  <si>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</si>
  <si>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</si>
  <si>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</si>
  <si>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</si>
  <si>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</si>
  <si>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mix 10 farieb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</si>
  <si>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</si>
  <si>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</si>
  <si>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</si>
  <si>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</si>
  <si>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</si>
  <si>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</si>
  <si>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</si>
  <si>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</si>
  <si>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</si>
  <si>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</si>
  <si>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</si>
  <si>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korálové</t>
  </si>
  <si>
    <t>spisové dosky Pastel s gumičkou, A4 maxi, prešpán, 400 g/m2, modré</t>
  </si>
  <si>
    <t>spisové dosky Pastel s gumičkou, A4 maxi, prešpán, 400 g/m2, zelené</t>
  </si>
  <si>
    <t>spisové dosky Pastel s gumičkou, A4 maxi, prešpán, 400 g/m2, fialové</t>
  </si>
  <si>
    <t>Crystal – stojan na časopisy, Rozmery: 265 x 325 x 110 (š) mm, PP, 12 priehradiek, transparentná</t>
  </si>
  <si>
    <t>Crystal – aktovka na dokumenty, Rozmery: 330 x 290 x 120 (š) mm, PP, 24 priehradiek, transparentná</t>
  </si>
  <si>
    <t>Crystal – nástenný organizér, Rozmery: 360 x 260 mm, PP, 6 priehradiek, transparentná</t>
  </si>
  <si>
    <t>spisové dosky Iderama, A4 maxi, prešpán, 425 g/m2, mix 10 farieb</t>
  </si>
  <si>
    <t>box na spisy Iderama, A4 maxi, chrbát 25 mm, PP, čierny</t>
  </si>
  <si>
    <t>box na spisy Iderama, A4 maxi, chrbát 25 mm, PP, modrý</t>
  </si>
  <si>
    <t>box na spisy Iderama, A4 maxi, chrbát 25 mm, PP, zelený</t>
  </si>
  <si>
    <t>box na spisy Iderama, A4 maxi, chrbát 25 mm, PP, ružový</t>
  </si>
  <si>
    <t>box na spisy Iderama, A4 maxi, chrbát 25 mm, PP, červený</t>
  </si>
  <si>
    <t>box na spisy Iderama, A4 maxi, chrbát 25 mm, PP, fialový</t>
  </si>
  <si>
    <t>box na spisy Iderama, A4 maxi, chrbát 40 mm, PP, čierny</t>
  </si>
  <si>
    <t>box na spisy Iderama, A4 maxi, chrbát 40 mm, PP, zelený</t>
  </si>
  <si>
    <t>box na spisy Iderama, A4 maxi, chrbát 40 mm, PP, ružový</t>
  </si>
  <si>
    <t>box na spisy Iderama, A4 maxi, chrbát 40 mm, PP, červený</t>
  </si>
  <si>
    <t>box na spisy Iderama, A4 maxi, chrbát 40 mm, PP, fialový</t>
  </si>
  <si>
    <t>box na spisy Iderama, A4 maxi, chrbát 40 mm, PP, modrý</t>
  </si>
  <si>
    <t>dosky s gumičkami, A4 maxi, chrbát 25 mm, PP, mix 8 farieb</t>
  </si>
  <si>
    <t>dosky s gumičkami, A4 maxi, chrbát 40 mm, PP, mix 8 farieb</t>
  </si>
  <si>
    <t>COMBO - kolekcia 4 kancelárskych odkladačov - PASTEL, A4 maxi, PS, mix 4 farieb</t>
  </si>
  <si>
    <t>odpadkový kôš ECO, 15 l, transparentný, ružový</t>
  </si>
  <si>
    <t>odpadkový kôš ECO, 15 l, transparentný, modrý</t>
  </si>
  <si>
    <t>odpadkový kôš ECO, 15 l, transparentný, tyrkysový</t>
  </si>
  <si>
    <t>2022_01_17</t>
  </si>
  <si>
    <t>X113299SETD</t>
  </si>
  <si>
    <t>S011299 guľôčkové pero, modrá náplň, mix farieb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</si>
</sst>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62">
    <xf numFmtId="0" fontId="0" fillId="0" borderId="0" xfId="0"/>
    <xf numFmtId="1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4" fontId="2" fillId="0" borderId="0" xfId="1" applyNumberFormat="1" applyFont="1"/>
    <xf numFmtId="0" fontId="8" fillId="0" borderId="0" xfId="0" applyFont="1" applyAlignment="1">
      <alignment vertical="center"/>
    </xf>
    <xf numFmtId="4" fontId="2" fillId="0" borderId="0" xfId="1" applyNumberFormat="1" applyFont="1" applyFill="1" applyAlignment="1">
      <alignment horizontal="left"/>
    </xf>
    <xf numFmtId="0" fontId="8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2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6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3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0" fillId="3" borderId="0" xfId="0" applyNumberFormat="1" applyFill="1" applyAlignment="1">
      <alignment horizontal="right"/>
    </xf>
    <xf numFmtId="164" fontId="10" fillId="4" borderId="2" xfId="1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/>
    <xf numFmtId="164" fontId="2" fillId="0" borderId="0" xfId="0" applyNumberFormat="1" applyFont="1"/>
    <xf numFmtId="4" fontId="10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4" fillId="0" borderId="0" xfId="0" applyNumberFormat="1" applyFont="1"/>
    <xf numFmtId="1" fontId="15" fillId="0" borderId="0" xfId="0" applyNumberFormat="1" applyFont="1" applyAlignment="1">
      <alignment horizontal="left"/>
    </xf>
    <xf numFmtId="1" fontId="2" fillId="0" borderId="0" xfId="0" applyNumberFormat="1" applyFont="1"/>
    <xf numFmtId="0" fontId="15" fillId="0" borderId="0" xfId="0" applyFont="1"/>
    <xf numFmtId="164" fontId="15" fillId="0" borderId="0" xfId="2" applyNumberFormat="1" applyFont="1" applyFill="1"/>
    <xf numFmtId="0" fontId="16" fillId="0" borderId="0" xfId="0" applyFont="1"/>
    <xf numFmtId="0" fontId="14" fillId="0" borderId="0" xfId="0" applyFont="1"/>
    <xf numFmtId="165" fontId="10" fillId="4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3" borderId="0" xfId="0" applyNumberFormat="1" applyFill="1" applyAlignment="1">
      <alignment horizontal="right"/>
    </xf>
    <xf numFmtId="165" fontId="10" fillId="4" borderId="2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/>
    <xf numFmtId="165" fontId="2" fillId="0" borderId="0" xfId="0" applyNumberFormat="1" applyFont="1"/>
    <xf numFmtId="1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Fill="1"/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Y/Ceniky/Ceniky%202022/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>
            <v>5012788072112</v>
          </cell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>
            <v>5012788072143</v>
          </cell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>
            <v>5012788072174</v>
          </cell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>
            <v>5012788072204</v>
          </cell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>
            <v>5012788072266</v>
          </cell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>
            <v>5012788072327</v>
          </cell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>
            <v>5012788072389</v>
          </cell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>
            <v>5012788072419</v>
          </cell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>
            <v>5012788072440</v>
          </cell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>
            <v>5012788072471</v>
          </cell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>
            <v>5012788072501</v>
          </cell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X113299SETD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sheetPr filterMode="1"/>
  <dimension ref="A1:H2055"/>
  <sheetViews>
    <sheetView tabSelected="1" workbookViewId="0">
      <pane ySplit="9" topLeftCell="A10" activePane="bottomLeft" state="frozen"/>
      <selection pane="bottomLeft" activeCell="C1454" sqref="C1454"/>
    </sheetView>
  </sheetViews>
  <sheetFormatPr defaultColWidth="11.42578125" defaultRowHeight="15" x14ac:dyDescent="0.25"/>
  <cols>
    <col min="1" max="1" width="14.42578125" bestFit="1" customWidth="1"/>
    <col min="2" max="2" width="10" bestFit="1" customWidth="1"/>
    <col min="3" max="3" width="94.42578125" bestFit="1" customWidth="1"/>
    <col min="4" max="4" width="14.7109375" bestFit="1" customWidth="1"/>
    <col min="5" max="5" width="14.28515625" style="22" bestFit="1" customWidth="1"/>
    <col min="6" max="6" width="10.85546875" style="23"/>
    <col min="7" max="7" width="14" style="22" bestFit="1" customWidth="1"/>
    <col min="8" max="8" width="14" customWidth="1"/>
  </cols>
  <sheetData>
    <row r="1" spans="1:8" ht="60.75" customHeight="1" x14ac:dyDescent="0.25">
      <c r="A1" s="1"/>
      <c r="B1" s="13"/>
      <c r="C1" s="14" t="s">
        <v>3976</v>
      </c>
      <c r="D1" s="2"/>
      <c r="E1" s="51" t="s">
        <v>0</v>
      </c>
      <c r="F1" s="34"/>
    </row>
    <row r="2" spans="1:8" ht="16.5" customHeight="1" x14ac:dyDescent="0.25">
      <c r="A2" s="15" t="s">
        <v>1</v>
      </c>
      <c r="C2" s="16"/>
      <c r="D2" s="2"/>
      <c r="E2" s="52" t="s">
        <v>4106</v>
      </c>
      <c r="F2" s="35"/>
    </row>
    <row r="3" spans="1:8" ht="16.5" customHeight="1" x14ac:dyDescent="0.25">
      <c r="A3" s="1"/>
      <c r="B3" s="13"/>
      <c r="C3" s="14"/>
      <c r="D3" s="2"/>
    </row>
    <row r="4" spans="1:8" ht="16.5" customHeight="1" x14ac:dyDescent="0.25">
      <c r="A4" s="15" t="s">
        <v>2</v>
      </c>
      <c r="B4" s="17">
        <v>0</v>
      </c>
      <c r="C4" s="14"/>
      <c r="D4" s="2"/>
    </row>
    <row r="5" spans="1:8" ht="16.5" customHeight="1" x14ac:dyDescent="0.25">
      <c r="A5" s="1" t="s">
        <v>3</v>
      </c>
      <c r="B5" s="17">
        <v>0</v>
      </c>
      <c r="C5" s="14"/>
      <c r="D5" s="2"/>
    </row>
    <row r="6" spans="1:8" ht="16.5" customHeight="1" x14ac:dyDescent="0.25">
      <c r="A6" s="1" t="s">
        <v>4</v>
      </c>
      <c r="B6" s="17">
        <v>0</v>
      </c>
      <c r="C6" s="14"/>
      <c r="D6" s="2"/>
    </row>
    <row r="7" spans="1:8" ht="16.5" customHeight="1" x14ac:dyDescent="0.25">
      <c r="A7" s="1" t="s">
        <v>5</v>
      </c>
      <c r="B7" s="17">
        <v>0</v>
      </c>
      <c r="C7" s="14"/>
      <c r="D7" s="2"/>
    </row>
    <row r="8" spans="1:8" ht="16.5" customHeight="1" x14ac:dyDescent="0.25">
      <c r="A8" s="1"/>
      <c r="B8" s="13"/>
      <c r="C8" s="14"/>
      <c r="D8" s="2"/>
    </row>
    <row r="9" spans="1:8" ht="45" x14ac:dyDescent="0.25">
      <c r="A9" s="31" t="s">
        <v>6</v>
      </c>
      <c r="B9" s="32" t="s">
        <v>7</v>
      </c>
      <c r="C9" s="32" t="s">
        <v>8</v>
      </c>
      <c r="D9" s="33" t="s">
        <v>9</v>
      </c>
      <c r="E9" s="53" t="s">
        <v>10</v>
      </c>
      <c r="F9" s="36" t="s">
        <v>2415</v>
      </c>
      <c r="G9" s="50" t="s">
        <v>11</v>
      </c>
      <c r="H9" s="41" t="s">
        <v>2414</v>
      </c>
    </row>
    <row r="10" spans="1:8" hidden="1" x14ac:dyDescent="0.25">
      <c r="A10" s="44" t="s">
        <v>12</v>
      </c>
      <c r="B10" s="19" t="s">
        <v>13</v>
      </c>
      <c r="C10" s="20" t="s">
        <v>2423</v>
      </c>
      <c r="D10" s="21">
        <v>8410782002611</v>
      </c>
      <c r="E10" s="22">
        <v>1.4590000000000001</v>
      </c>
      <c r="F10" s="23">
        <v>0.25236051502145918</v>
      </c>
      <c r="G10" s="22">
        <f t="shared" ref="G10:G73" si="0">E10*(1-$B$4)</f>
        <v>1.4590000000000001</v>
      </c>
      <c r="H10" s="42"/>
    </row>
    <row r="11" spans="1:8" hidden="1" x14ac:dyDescent="0.25">
      <c r="A11" s="44" t="s">
        <v>14</v>
      </c>
      <c r="B11" s="19" t="s">
        <v>13</v>
      </c>
      <c r="C11" s="20" t="s">
        <v>2424</v>
      </c>
      <c r="D11" s="21">
        <v>8410782003434</v>
      </c>
      <c r="E11" s="22">
        <v>20.82</v>
      </c>
      <c r="F11" s="23">
        <v>0.16021175814990252</v>
      </c>
      <c r="G11" s="22">
        <f t="shared" si="0"/>
        <v>20.82</v>
      </c>
      <c r="H11" s="42"/>
    </row>
    <row r="12" spans="1:8" hidden="1" x14ac:dyDescent="0.25">
      <c r="A12" s="44" t="s">
        <v>15</v>
      </c>
      <c r="B12" s="19" t="s">
        <v>13</v>
      </c>
      <c r="C12" s="20" t="s">
        <v>2425</v>
      </c>
      <c r="D12" s="21">
        <v>8410782008354</v>
      </c>
      <c r="E12" s="22">
        <v>1.4079999999999999</v>
      </c>
      <c r="F12" s="23">
        <v>7.8101071975497538E-2</v>
      </c>
      <c r="G12" s="22">
        <f t="shared" si="0"/>
        <v>1.4079999999999999</v>
      </c>
      <c r="H12" s="42"/>
    </row>
    <row r="13" spans="1:8" hidden="1" x14ac:dyDescent="0.25">
      <c r="A13" s="44" t="s">
        <v>16</v>
      </c>
      <c r="B13" s="19" t="s">
        <v>13</v>
      </c>
      <c r="C13" s="20" t="s">
        <v>2426</v>
      </c>
      <c r="D13" s="21">
        <v>8410782008361</v>
      </c>
      <c r="E13" s="22">
        <v>1.4079999999999999</v>
      </c>
      <c r="F13" s="23">
        <v>7.8101071975497538E-2</v>
      </c>
      <c r="G13" s="22">
        <f t="shared" si="0"/>
        <v>1.4079999999999999</v>
      </c>
      <c r="H13" s="42"/>
    </row>
    <row r="14" spans="1:8" hidden="1" x14ac:dyDescent="0.25">
      <c r="A14" s="44" t="s">
        <v>17</v>
      </c>
      <c r="B14" s="19" t="s">
        <v>13</v>
      </c>
      <c r="C14" s="20" t="s">
        <v>2417</v>
      </c>
      <c r="D14" s="21">
        <v>8410782008392</v>
      </c>
      <c r="E14" s="22">
        <v>1.4079999999999999</v>
      </c>
      <c r="F14" s="23">
        <v>7.8101071975497538E-2</v>
      </c>
      <c r="G14" s="22">
        <f t="shared" si="0"/>
        <v>1.4079999999999999</v>
      </c>
      <c r="H14" s="42"/>
    </row>
    <row r="15" spans="1:8" hidden="1" x14ac:dyDescent="0.25">
      <c r="A15" s="44" t="s">
        <v>18</v>
      </c>
      <c r="B15" s="19" t="s">
        <v>13</v>
      </c>
      <c r="C15" s="20" t="s">
        <v>2427</v>
      </c>
      <c r="D15" s="21">
        <v>8410782008453</v>
      </c>
      <c r="E15" s="22">
        <v>1.4079999999999999</v>
      </c>
      <c r="F15" s="23">
        <v>7.8101071975497538E-2</v>
      </c>
      <c r="G15" s="22">
        <f t="shared" si="0"/>
        <v>1.4079999999999999</v>
      </c>
      <c r="H15" s="42"/>
    </row>
    <row r="16" spans="1:8" hidden="1" x14ac:dyDescent="0.25">
      <c r="A16" s="44" t="s">
        <v>19</v>
      </c>
      <c r="B16" s="19" t="s">
        <v>13</v>
      </c>
      <c r="C16" s="20" t="s">
        <v>2428</v>
      </c>
      <c r="D16" s="21">
        <v>8410782008460</v>
      </c>
      <c r="E16" s="22">
        <v>1.4079999999999999</v>
      </c>
      <c r="F16" s="23">
        <v>7.8101071975497538E-2</v>
      </c>
      <c r="G16" s="22">
        <f t="shared" si="0"/>
        <v>1.4079999999999999</v>
      </c>
      <c r="H16" s="42"/>
    </row>
    <row r="17" spans="1:8" hidden="1" x14ac:dyDescent="0.25">
      <c r="A17" s="18" t="s">
        <v>20</v>
      </c>
      <c r="B17" s="19" t="s">
        <v>13</v>
      </c>
      <c r="C17" s="20" t="s">
        <v>2418</v>
      </c>
      <c r="D17" s="21">
        <v>8410782011835</v>
      </c>
      <c r="E17" s="22">
        <v>0.64300000000000002</v>
      </c>
      <c r="F17" s="23">
        <v>6.4569536423841223E-2</v>
      </c>
      <c r="G17" s="22">
        <f t="shared" si="0"/>
        <v>0.64300000000000002</v>
      </c>
      <c r="H17" s="42"/>
    </row>
    <row r="18" spans="1:8" hidden="1" x14ac:dyDescent="0.25">
      <c r="A18" s="18" t="s">
        <v>21</v>
      </c>
      <c r="B18" s="19" t="s">
        <v>13</v>
      </c>
      <c r="C18" s="20" t="s">
        <v>2429</v>
      </c>
      <c r="D18" s="21">
        <v>8410782012122</v>
      </c>
      <c r="E18" s="22">
        <v>8.6270000000000007</v>
      </c>
      <c r="F18" s="23">
        <v>6.0740194270257231E-2</v>
      </c>
      <c r="G18" s="22">
        <f t="shared" si="0"/>
        <v>8.6270000000000007</v>
      </c>
      <c r="H18" s="42"/>
    </row>
    <row r="19" spans="1:8" hidden="1" x14ac:dyDescent="0.25">
      <c r="A19" s="18" t="s">
        <v>22</v>
      </c>
      <c r="B19" s="19" t="s">
        <v>13</v>
      </c>
      <c r="C19" s="20" t="s">
        <v>2430</v>
      </c>
      <c r="D19" s="21">
        <v>8410782012146</v>
      </c>
      <c r="E19" s="22">
        <v>8.6270000000000007</v>
      </c>
      <c r="F19" s="23">
        <v>6.0740194270257231E-2</v>
      </c>
      <c r="G19" s="22">
        <f t="shared" si="0"/>
        <v>8.6270000000000007</v>
      </c>
      <c r="H19" s="42"/>
    </row>
    <row r="20" spans="1:8" hidden="1" x14ac:dyDescent="0.25">
      <c r="A20" s="18" t="s">
        <v>23</v>
      </c>
      <c r="B20" s="19" t="s">
        <v>13</v>
      </c>
      <c r="C20" s="20" t="s">
        <v>2431</v>
      </c>
      <c r="D20" s="21">
        <v>8410782012153</v>
      </c>
      <c r="E20" s="22">
        <v>8.6270000000000007</v>
      </c>
      <c r="F20" s="23">
        <v>6.0740194270257231E-2</v>
      </c>
      <c r="G20" s="22">
        <f t="shared" si="0"/>
        <v>8.6270000000000007</v>
      </c>
      <c r="H20" s="42"/>
    </row>
    <row r="21" spans="1:8" hidden="1" x14ac:dyDescent="0.25">
      <c r="A21" s="18" t="s">
        <v>24</v>
      </c>
      <c r="B21" s="19" t="s">
        <v>13</v>
      </c>
      <c r="C21" s="20" t="s">
        <v>2432</v>
      </c>
      <c r="D21" s="21">
        <v>8410782012245</v>
      </c>
      <c r="E21" s="22">
        <v>22.623999999999999</v>
      </c>
      <c r="F21" s="23">
        <v>5.9920356055282342E-2</v>
      </c>
      <c r="G21" s="22">
        <f t="shared" si="0"/>
        <v>22.623999999999999</v>
      </c>
      <c r="H21" s="42"/>
    </row>
    <row r="22" spans="1:8" hidden="1" x14ac:dyDescent="0.25">
      <c r="A22" s="18" t="s">
        <v>25</v>
      </c>
      <c r="B22" s="19" t="s">
        <v>13</v>
      </c>
      <c r="C22" s="20" t="s">
        <v>2433</v>
      </c>
      <c r="D22" s="21">
        <v>8410782012252</v>
      </c>
      <c r="E22" s="22">
        <v>22.623999999999999</v>
      </c>
      <c r="F22" s="23">
        <v>5.9920356055282342E-2</v>
      </c>
      <c r="G22" s="22">
        <f t="shared" si="0"/>
        <v>22.623999999999999</v>
      </c>
      <c r="H22" s="42"/>
    </row>
    <row r="23" spans="1:8" hidden="1" x14ac:dyDescent="0.25">
      <c r="A23" s="18" t="s">
        <v>26</v>
      </c>
      <c r="B23" s="19" t="s">
        <v>13</v>
      </c>
      <c r="C23" s="20" t="s">
        <v>2434</v>
      </c>
      <c r="D23" s="21">
        <v>8410782012269</v>
      </c>
      <c r="E23" s="22">
        <v>25.004000000000001</v>
      </c>
      <c r="F23" s="23">
        <v>6.0030523995251883E-2</v>
      </c>
      <c r="G23" s="22">
        <f t="shared" si="0"/>
        <v>25.004000000000001</v>
      </c>
      <c r="H23" s="42"/>
    </row>
    <row r="24" spans="1:8" hidden="1" x14ac:dyDescent="0.25">
      <c r="A24" s="18" t="s">
        <v>27</v>
      </c>
      <c r="B24" s="19" t="s">
        <v>13</v>
      </c>
      <c r="C24" s="20" t="s">
        <v>2435</v>
      </c>
      <c r="D24" s="21">
        <v>8410782012276</v>
      </c>
      <c r="E24" s="22">
        <v>25.004000000000001</v>
      </c>
      <c r="F24" s="23">
        <v>6.0030523995251883E-2</v>
      </c>
      <c r="G24" s="22">
        <f t="shared" si="0"/>
        <v>25.004000000000001</v>
      </c>
      <c r="H24" s="42"/>
    </row>
    <row r="25" spans="1:8" hidden="1" x14ac:dyDescent="0.25">
      <c r="A25" s="18" t="s">
        <v>28</v>
      </c>
      <c r="B25" s="19" t="s">
        <v>13</v>
      </c>
      <c r="C25" s="20" t="s">
        <v>2436</v>
      </c>
      <c r="D25" s="21">
        <v>8410782012283</v>
      </c>
      <c r="E25" s="22">
        <v>25.004000000000001</v>
      </c>
      <c r="F25" s="23">
        <v>6.0030523995251883E-2</v>
      </c>
      <c r="G25" s="22">
        <f t="shared" si="0"/>
        <v>25.004000000000001</v>
      </c>
      <c r="H25" s="42"/>
    </row>
    <row r="26" spans="1:8" hidden="1" x14ac:dyDescent="0.25">
      <c r="A26" s="18" t="s">
        <v>29</v>
      </c>
      <c r="B26" s="19" t="s">
        <v>13</v>
      </c>
      <c r="C26" s="20" t="s">
        <v>2437</v>
      </c>
      <c r="D26" s="21">
        <v>8410782012320</v>
      </c>
      <c r="E26" s="22">
        <v>8.4120000000000008</v>
      </c>
      <c r="F26" s="23">
        <v>6.0380688264212834E-2</v>
      </c>
      <c r="G26" s="22">
        <f t="shared" si="0"/>
        <v>8.4120000000000008</v>
      </c>
      <c r="H26" s="42"/>
    </row>
    <row r="27" spans="1:8" hidden="1" x14ac:dyDescent="0.25">
      <c r="A27" s="18" t="s">
        <v>30</v>
      </c>
      <c r="B27" s="19" t="s">
        <v>13</v>
      </c>
      <c r="C27" s="20" t="s">
        <v>2438</v>
      </c>
      <c r="D27" s="21">
        <v>8410782012337</v>
      </c>
      <c r="E27" s="22">
        <v>8.4120000000000008</v>
      </c>
      <c r="F27" s="23">
        <v>6.0380688264212834E-2</v>
      </c>
      <c r="G27" s="22">
        <f t="shared" si="0"/>
        <v>8.4120000000000008</v>
      </c>
      <c r="H27" s="42"/>
    </row>
    <row r="28" spans="1:8" hidden="1" x14ac:dyDescent="0.25">
      <c r="A28" t="s">
        <v>31</v>
      </c>
      <c r="B28" t="s">
        <v>13</v>
      </c>
      <c r="C28" t="s">
        <v>2419</v>
      </c>
      <c r="D28" s="21">
        <v>8410782012757</v>
      </c>
      <c r="E28" s="22">
        <v>8.6549999999999994</v>
      </c>
      <c r="G28" s="22">
        <f t="shared" si="0"/>
        <v>8.6549999999999994</v>
      </c>
      <c r="H28" s="42"/>
    </row>
    <row r="29" spans="1:8" hidden="1" x14ac:dyDescent="0.25">
      <c r="A29" s="18" t="s">
        <v>32</v>
      </c>
      <c r="B29" s="19" t="s">
        <v>13</v>
      </c>
      <c r="C29" s="20" t="s">
        <v>2439</v>
      </c>
      <c r="D29" s="21">
        <v>8410782012801</v>
      </c>
      <c r="E29" s="22">
        <v>21</v>
      </c>
      <c r="F29" s="23">
        <v>6.0177705977382923E-2</v>
      </c>
      <c r="G29" s="22">
        <f t="shared" si="0"/>
        <v>21</v>
      </c>
      <c r="H29" s="42"/>
    </row>
    <row r="30" spans="1:8" hidden="1" x14ac:dyDescent="0.25">
      <c r="A30" s="18" t="s">
        <v>33</v>
      </c>
      <c r="B30" s="19" t="s">
        <v>13</v>
      </c>
      <c r="C30" s="20" t="s">
        <v>2440</v>
      </c>
      <c r="D30" s="21">
        <v>8410782015918</v>
      </c>
      <c r="E30" s="22">
        <v>8.6549999999999994</v>
      </c>
      <c r="F30" s="23">
        <v>5.9493206022768863E-2</v>
      </c>
      <c r="G30" s="22">
        <f t="shared" si="0"/>
        <v>8.6549999999999994</v>
      </c>
      <c r="H30" s="42"/>
    </row>
    <row r="31" spans="1:8" hidden="1" x14ac:dyDescent="0.25">
      <c r="A31" s="18" t="s">
        <v>34</v>
      </c>
      <c r="B31" s="19" t="s">
        <v>13</v>
      </c>
      <c r="C31" s="20" t="s">
        <v>2441</v>
      </c>
      <c r="D31" s="21">
        <v>8410782015925</v>
      </c>
      <c r="E31" s="22">
        <v>8.6549999999999994</v>
      </c>
      <c r="F31" s="23">
        <v>5.9493206022768863E-2</v>
      </c>
      <c r="G31" s="22">
        <f t="shared" si="0"/>
        <v>8.6549999999999994</v>
      </c>
      <c r="H31" s="42"/>
    </row>
    <row r="32" spans="1:8" hidden="1" x14ac:dyDescent="0.25">
      <c r="A32" s="18" t="s">
        <v>35</v>
      </c>
      <c r="B32" s="19" t="s">
        <v>13</v>
      </c>
      <c r="C32" s="20" t="s">
        <v>2442</v>
      </c>
      <c r="D32" s="21">
        <v>8410782015932</v>
      </c>
      <c r="E32" s="22">
        <v>8.6549999999999994</v>
      </c>
      <c r="F32" s="23">
        <v>5.9493206022768863E-2</v>
      </c>
      <c r="G32" s="22">
        <f t="shared" si="0"/>
        <v>8.6549999999999994</v>
      </c>
      <c r="H32" s="42"/>
    </row>
    <row r="33" spans="1:8" hidden="1" x14ac:dyDescent="0.25">
      <c r="A33" s="18" t="s">
        <v>36</v>
      </c>
      <c r="B33" s="19" t="s">
        <v>13</v>
      </c>
      <c r="C33" s="20" t="s">
        <v>2443</v>
      </c>
      <c r="D33" s="21">
        <v>8410782015949</v>
      </c>
      <c r="E33" s="22">
        <v>8.6549999999999994</v>
      </c>
      <c r="F33" s="23">
        <v>5.9493206022768863E-2</v>
      </c>
      <c r="G33" s="22">
        <f t="shared" si="0"/>
        <v>8.6549999999999994</v>
      </c>
      <c r="H33" s="42"/>
    </row>
    <row r="34" spans="1:8" hidden="1" x14ac:dyDescent="0.25">
      <c r="A34" s="18" t="s">
        <v>37</v>
      </c>
      <c r="B34" s="19" t="s">
        <v>13</v>
      </c>
      <c r="C34" s="20" t="s">
        <v>2444</v>
      </c>
      <c r="D34" s="21">
        <v>8410782015956</v>
      </c>
      <c r="E34" s="22">
        <v>8.6549999999999994</v>
      </c>
      <c r="F34" s="23">
        <v>5.9493206022768863E-2</v>
      </c>
      <c r="G34" s="22">
        <f t="shared" si="0"/>
        <v>8.6549999999999994</v>
      </c>
      <c r="H34" s="42"/>
    </row>
    <row r="35" spans="1:8" hidden="1" x14ac:dyDescent="0.25">
      <c r="A35" s="18" t="s">
        <v>38</v>
      </c>
      <c r="B35" s="19" t="s">
        <v>13</v>
      </c>
      <c r="C35" s="20" t="s">
        <v>2445</v>
      </c>
      <c r="D35" s="21">
        <v>8410782015963</v>
      </c>
      <c r="E35" s="22">
        <v>8.6549999999999994</v>
      </c>
      <c r="F35" s="23">
        <v>5.9493206022768863E-2</v>
      </c>
      <c r="G35" s="22">
        <f t="shared" si="0"/>
        <v>8.6549999999999994</v>
      </c>
      <c r="H35" s="42"/>
    </row>
    <row r="36" spans="1:8" hidden="1" x14ac:dyDescent="0.25">
      <c r="A36" s="18" t="s">
        <v>39</v>
      </c>
      <c r="B36" s="19" t="s">
        <v>13</v>
      </c>
      <c r="C36" s="20" t="s">
        <v>2446</v>
      </c>
      <c r="D36" s="21">
        <v>8410782015970</v>
      </c>
      <c r="E36" s="22">
        <v>8.6549999999999994</v>
      </c>
      <c r="F36" s="23">
        <v>5.9493206022768863E-2</v>
      </c>
      <c r="G36" s="22">
        <f t="shared" si="0"/>
        <v>8.6549999999999994</v>
      </c>
      <c r="H36" s="42"/>
    </row>
    <row r="37" spans="1:8" hidden="1" x14ac:dyDescent="0.25">
      <c r="A37" s="18" t="s">
        <v>40</v>
      </c>
      <c r="B37" s="19" t="s">
        <v>13</v>
      </c>
      <c r="C37" s="20" t="s">
        <v>2447</v>
      </c>
      <c r="D37" s="21">
        <v>8410782015987</v>
      </c>
      <c r="E37" s="22">
        <v>8.6549999999999994</v>
      </c>
      <c r="F37" s="23">
        <v>5.9493206022768863E-2</v>
      </c>
      <c r="G37" s="22">
        <f t="shared" si="0"/>
        <v>8.6549999999999994</v>
      </c>
      <c r="H37" s="42"/>
    </row>
    <row r="38" spans="1:8" hidden="1" x14ac:dyDescent="0.25">
      <c r="A38" s="18" t="s">
        <v>41</v>
      </c>
      <c r="B38" s="19" t="s">
        <v>13</v>
      </c>
      <c r="C38" s="20" t="s">
        <v>2448</v>
      </c>
      <c r="D38" s="21">
        <v>8410782015994</v>
      </c>
      <c r="E38" s="22">
        <v>8.6549999999999994</v>
      </c>
      <c r="F38" s="23">
        <v>5.9493206022768863E-2</v>
      </c>
      <c r="G38" s="22">
        <f t="shared" si="0"/>
        <v>8.6549999999999994</v>
      </c>
      <c r="H38" s="42"/>
    </row>
    <row r="39" spans="1:8" hidden="1" x14ac:dyDescent="0.25">
      <c r="A39" s="18" t="s">
        <v>42</v>
      </c>
      <c r="B39" s="19" t="s">
        <v>13</v>
      </c>
      <c r="C39" s="20" t="s">
        <v>2449</v>
      </c>
      <c r="D39" s="21">
        <v>8410782016007</v>
      </c>
      <c r="E39" s="22">
        <v>8.6549999999999994</v>
      </c>
      <c r="F39" s="23">
        <v>5.9493206022768863E-2</v>
      </c>
      <c r="G39" s="22">
        <f t="shared" si="0"/>
        <v>8.6549999999999994</v>
      </c>
      <c r="H39" s="42"/>
    </row>
    <row r="40" spans="1:8" hidden="1" x14ac:dyDescent="0.25">
      <c r="A40" s="18" t="s">
        <v>43</v>
      </c>
      <c r="B40" s="19" t="s">
        <v>13</v>
      </c>
      <c r="C40" s="20" t="s">
        <v>2450</v>
      </c>
      <c r="D40" s="21">
        <v>8410782016014</v>
      </c>
      <c r="E40" s="22">
        <v>8.6549999999999994</v>
      </c>
      <c r="F40" s="23">
        <v>5.9493206022768863E-2</v>
      </c>
      <c r="G40" s="22">
        <f t="shared" si="0"/>
        <v>8.6549999999999994</v>
      </c>
      <c r="H40" s="42"/>
    </row>
    <row r="41" spans="1:8" hidden="1" x14ac:dyDescent="0.25">
      <c r="A41" s="18" t="s">
        <v>44</v>
      </c>
      <c r="B41" s="19" t="s">
        <v>13</v>
      </c>
      <c r="C41" s="20" t="s">
        <v>2451</v>
      </c>
      <c r="D41" s="21">
        <v>8410782016021</v>
      </c>
      <c r="E41" s="22">
        <v>8.6549999999999994</v>
      </c>
      <c r="F41" s="23">
        <v>5.9493206022768863E-2</v>
      </c>
      <c r="G41" s="22">
        <f t="shared" si="0"/>
        <v>8.6549999999999994</v>
      </c>
      <c r="H41" s="42"/>
    </row>
    <row r="42" spans="1:8" hidden="1" x14ac:dyDescent="0.25">
      <c r="A42" s="18" t="s">
        <v>45</v>
      </c>
      <c r="B42" s="19" t="s">
        <v>13</v>
      </c>
      <c r="C42" s="20" t="s">
        <v>2452</v>
      </c>
      <c r="D42" s="21">
        <v>8410782020448</v>
      </c>
      <c r="E42" s="22">
        <v>0.67800000000000005</v>
      </c>
      <c r="F42" s="23">
        <v>6.1032863849765251E-2</v>
      </c>
      <c r="G42" s="22">
        <f t="shared" si="0"/>
        <v>0.67800000000000005</v>
      </c>
      <c r="H42" s="42"/>
    </row>
    <row r="43" spans="1:8" hidden="1" x14ac:dyDescent="0.25">
      <c r="A43" s="18" t="s">
        <v>46</v>
      </c>
      <c r="B43" s="19" t="s">
        <v>13</v>
      </c>
      <c r="C43" s="20" t="s">
        <v>2453</v>
      </c>
      <c r="D43" s="21">
        <v>8410782020455</v>
      </c>
      <c r="E43" s="22">
        <v>0.67800000000000005</v>
      </c>
      <c r="F43" s="23">
        <v>6.1032863849765251E-2</v>
      </c>
      <c r="G43" s="22">
        <f t="shared" si="0"/>
        <v>0.67800000000000005</v>
      </c>
      <c r="H43" s="42"/>
    </row>
    <row r="44" spans="1:8" hidden="1" x14ac:dyDescent="0.25">
      <c r="A44" s="18" t="s">
        <v>47</v>
      </c>
      <c r="B44" s="19" t="s">
        <v>13</v>
      </c>
      <c r="C44" s="20" t="s">
        <v>2454</v>
      </c>
      <c r="D44" s="21">
        <v>8410782020462</v>
      </c>
      <c r="E44" s="22">
        <v>0.67800000000000005</v>
      </c>
      <c r="F44" s="23">
        <v>6.1032863849765251E-2</v>
      </c>
      <c r="G44" s="22">
        <f t="shared" si="0"/>
        <v>0.67800000000000005</v>
      </c>
      <c r="H44" s="42"/>
    </row>
    <row r="45" spans="1:8" hidden="1" x14ac:dyDescent="0.25">
      <c r="A45" s="18" t="s">
        <v>48</v>
      </c>
      <c r="B45" s="19" t="s">
        <v>13</v>
      </c>
      <c r="C45" s="20" t="s">
        <v>2455</v>
      </c>
      <c r="D45" s="21">
        <v>8410782020479</v>
      </c>
      <c r="E45" s="22">
        <v>0.67800000000000005</v>
      </c>
      <c r="F45" s="23">
        <v>6.1032863849765251E-2</v>
      </c>
      <c r="G45" s="22">
        <f t="shared" si="0"/>
        <v>0.67800000000000005</v>
      </c>
      <c r="H45" s="42"/>
    </row>
    <row r="46" spans="1:8" hidden="1" x14ac:dyDescent="0.25">
      <c r="A46" s="18" t="s">
        <v>49</v>
      </c>
      <c r="B46" s="19" t="s">
        <v>13</v>
      </c>
      <c r="C46" s="20" t="s">
        <v>2456</v>
      </c>
      <c r="D46" s="21">
        <v>8410782020516</v>
      </c>
      <c r="E46" s="22">
        <v>0.67800000000000005</v>
      </c>
      <c r="F46" s="23">
        <v>6.1032863849765251E-2</v>
      </c>
      <c r="G46" s="22">
        <f t="shared" si="0"/>
        <v>0.67800000000000005</v>
      </c>
      <c r="H46" s="42"/>
    </row>
    <row r="47" spans="1:8" hidden="1" x14ac:dyDescent="0.25">
      <c r="A47" s="18" t="s">
        <v>50</v>
      </c>
      <c r="B47" s="19" t="s">
        <v>13</v>
      </c>
      <c r="C47" s="20" t="s">
        <v>2457</v>
      </c>
      <c r="D47" s="21">
        <v>8410782020523</v>
      </c>
      <c r="E47" s="22">
        <v>0.67800000000000005</v>
      </c>
      <c r="F47" s="23">
        <v>6.1032863849765251E-2</v>
      </c>
      <c r="G47" s="22">
        <f t="shared" si="0"/>
        <v>0.67800000000000005</v>
      </c>
      <c r="H47" s="42"/>
    </row>
    <row r="48" spans="1:8" hidden="1" x14ac:dyDescent="0.25">
      <c r="A48" s="18" t="s">
        <v>51</v>
      </c>
      <c r="B48" s="19" t="s">
        <v>13</v>
      </c>
      <c r="C48" s="20" t="s">
        <v>2458</v>
      </c>
      <c r="D48" s="21">
        <v>8410782020530</v>
      </c>
      <c r="E48" s="22">
        <v>0.67800000000000005</v>
      </c>
      <c r="F48" s="23">
        <v>6.1032863849765251E-2</v>
      </c>
      <c r="G48" s="22">
        <f t="shared" si="0"/>
        <v>0.67800000000000005</v>
      </c>
      <c r="H48" s="42"/>
    </row>
    <row r="49" spans="1:8" hidden="1" x14ac:dyDescent="0.25">
      <c r="A49" s="18" t="s">
        <v>52</v>
      </c>
      <c r="B49" s="19" t="s">
        <v>13</v>
      </c>
      <c r="C49" s="20" t="s">
        <v>2459</v>
      </c>
      <c r="D49" s="21">
        <v>8410782020547</v>
      </c>
      <c r="E49" s="22">
        <v>0.67800000000000005</v>
      </c>
      <c r="F49" s="23">
        <v>6.1032863849765251E-2</v>
      </c>
      <c r="G49" s="22">
        <f t="shared" si="0"/>
        <v>0.67800000000000005</v>
      </c>
      <c r="H49" s="42"/>
    </row>
    <row r="50" spans="1:8" hidden="1" x14ac:dyDescent="0.25">
      <c r="A50" s="18" t="s">
        <v>53</v>
      </c>
      <c r="B50" s="19" t="s">
        <v>13</v>
      </c>
      <c r="C50" s="20" t="s">
        <v>2460</v>
      </c>
      <c r="D50" s="21">
        <v>8410782020554</v>
      </c>
      <c r="E50" s="22">
        <v>0.67800000000000005</v>
      </c>
      <c r="F50" s="23">
        <v>6.1032863849765251E-2</v>
      </c>
      <c r="G50" s="22">
        <f t="shared" si="0"/>
        <v>0.67800000000000005</v>
      </c>
      <c r="H50" s="42"/>
    </row>
    <row r="51" spans="1:8" hidden="1" x14ac:dyDescent="0.25">
      <c r="A51" s="18" t="s">
        <v>54</v>
      </c>
      <c r="B51" s="19" t="s">
        <v>13</v>
      </c>
      <c r="C51" s="20" t="s">
        <v>2461</v>
      </c>
      <c r="D51" s="21">
        <v>8410782020561</v>
      </c>
      <c r="E51" s="22">
        <v>0.67800000000000005</v>
      </c>
      <c r="F51" s="23">
        <v>6.1032863849765251E-2</v>
      </c>
      <c r="G51" s="22">
        <f t="shared" si="0"/>
        <v>0.67800000000000005</v>
      </c>
      <c r="H51" s="42"/>
    </row>
    <row r="52" spans="1:8" hidden="1" x14ac:dyDescent="0.25">
      <c r="A52" s="18" t="s">
        <v>55</v>
      </c>
      <c r="B52" s="19" t="s">
        <v>13</v>
      </c>
      <c r="C52" s="20" t="s">
        <v>2462</v>
      </c>
      <c r="D52" s="21">
        <v>8410782020578</v>
      </c>
      <c r="E52" s="22">
        <v>0.67800000000000005</v>
      </c>
      <c r="F52" s="23">
        <v>6.1032863849765251E-2</v>
      </c>
      <c r="G52" s="22">
        <f t="shared" si="0"/>
        <v>0.67800000000000005</v>
      </c>
      <c r="H52" s="42"/>
    </row>
    <row r="53" spans="1:8" hidden="1" x14ac:dyDescent="0.25">
      <c r="A53" s="18" t="s">
        <v>56</v>
      </c>
      <c r="B53" s="19" t="s">
        <v>13</v>
      </c>
      <c r="C53" s="20" t="s">
        <v>2463</v>
      </c>
      <c r="D53" s="21">
        <v>8410782020585</v>
      </c>
      <c r="E53" s="22">
        <v>0.67800000000000005</v>
      </c>
      <c r="F53" s="23">
        <v>6.1032863849765251E-2</v>
      </c>
      <c r="G53" s="22">
        <f t="shared" si="0"/>
        <v>0.67800000000000005</v>
      </c>
      <c r="H53" s="42"/>
    </row>
    <row r="54" spans="1:8" hidden="1" x14ac:dyDescent="0.25">
      <c r="A54" s="18" t="s">
        <v>57</v>
      </c>
      <c r="B54" s="19" t="s">
        <v>13</v>
      </c>
      <c r="C54" s="20" t="s">
        <v>2464</v>
      </c>
      <c r="D54" s="21">
        <v>8410782020639</v>
      </c>
      <c r="E54" s="22">
        <v>0.67800000000000005</v>
      </c>
      <c r="F54" s="23">
        <v>6.1032863849765251E-2</v>
      </c>
      <c r="G54" s="22">
        <f t="shared" si="0"/>
        <v>0.67800000000000005</v>
      </c>
      <c r="H54" s="42"/>
    </row>
    <row r="55" spans="1:8" hidden="1" x14ac:dyDescent="0.25">
      <c r="A55" s="18" t="s">
        <v>58</v>
      </c>
      <c r="B55" s="19" t="s">
        <v>13</v>
      </c>
      <c r="C55" s="20" t="s">
        <v>2465</v>
      </c>
      <c r="D55" s="21">
        <v>8410782020646</v>
      </c>
      <c r="E55" s="22">
        <v>0.67800000000000005</v>
      </c>
      <c r="F55" s="23">
        <v>6.1032863849765251E-2</v>
      </c>
      <c r="G55" s="22">
        <f t="shared" si="0"/>
        <v>0.67800000000000005</v>
      </c>
      <c r="H55" s="42"/>
    </row>
    <row r="56" spans="1:8" hidden="1" x14ac:dyDescent="0.25">
      <c r="A56" s="18" t="s">
        <v>59</v>
      </c>
      <c r="B56" s="19" t="s">
        <v>13</v>
      </c>
      <c r="C56" s="20" t="s">
        <v>2466</v>
      </c>
      <c r="D56" s="21">
        <v>8410782020653</v>
      </c>
      <c r="E56" s="22">
        <v>0.67800000000000005</v>
      </c>
      <c r="F56" s="23">
        <v>6.1032863849765251E-2</v>
      </c>
      <c r="G56" s="22">
        <f t="shared" si="0"/>
        <v>0.67800000000000005</v>
      </c>
      <c r="H56" s="42"/>
    </row>
    <row r="57" spans="1:8" hidden="1" x14ac:dyDescent="0.25">
      <c r="A57" s="18" t="s">
        <v>60</v>
      </c>
      <c r="B57" s="19" t="s">
        <v>13</v>
      </c>
      <c r="C57" s="20" t="s">
        <v>2467</v>
      </c>
      <c r="D57" s="21">
        <v>8410782020660</v>
      </c>
      <c r="E57" s="22">
        <v>0.67800000000000005</v>
      </c>
      <c r="F57" s="23">
        <v>6.1032863849765251E-2</v>
      </c>
      <c r="G57" s="22">
        <f t="shared" si="0"/>
        <v>0.67800000000000005</v>
      </c>
      <c r="H57" s="42"/>
    </row>
    <row r="58" spans="1:8" hidden="1" x14ac:dyDescent="0.25">
      <c r="A58" s="18" t="s">
        <v>61</v>
      </c>
      <c r="B58" s="19" t="s">
        <v>13</v>
      </c>
      <c r="C58" s="20" t="s">
        <v>2468</v>
      </c>
      <c r="D58" s="21">
        <v>8410782020714</v>
      </c>
      <c r="E58" s="22">
        <v>0.67800000000000005</v>
      </c>
      <c r="F58" s="23">
        <v>6.1032863849765251E-2</v>
      </c>
      <c r="G58" s="22">
        <f t="shared" si="0"/>
        <v>0.67800000000000005</v>
      </c>
      <c r="H58" s="42"/>
    </row>
    <row r="59" spans="1:8" hidden="1" x14ac:dyDescent="0.25">
      <c r="A59" s="18" t="s">
        <v>62</v>
      </c>
      <c r="B59" s="19" t="s">
        <v>13</v>
      </c>
      <c r="C59" s="20" t="s">
        <v>2469</v>
      </c>
      <c r="D59" s="21">
        <v>8410782020721</v>
      </c>
      <c r="E59" s="22">
        <v>0.67800000000000005</v>
      </c>
      <c r="F59" s="23">
        <v>6.1032863849765251E-2</v>
      </c>
      <c r="G59" s="22">
        <f t="shared" si="0"/>
        <v>0.67800000000000005</v>
      </c>
      <c r="H59" s="42"/>
    </row>
    <row r="60" spans="1:8" hidden="1" x14ac:dyDescent="0.25">
      <c r="A60" s="18" t="s">
        <v>63</v>
      </c>
      <c r="B60" s="19" t="s">
        <v>13</v>
      </c>
      <c r="C60" s="20" t="s">
        <v>2470</v>
      </c>
      <c r="D60" s="21">
        <v>8410782020738</v>
      </c>
      <c r="E60" s="22">
        <v>0.67800000000000005</v>
      </c>
      <c r="F60" s="23">
        <v>6.1032863849765251E-2</v>
      </c>
      <c r="G60" s="22">
        <f t="shared" si="0"/>
        <v>0.67800000000000005</v>
      </c>
      <c r="H60" s="42"/>
    </row>
    <row r="61" spans="1:8" hidden="1" x14ac:dyDescent="0.25">
      <c r="A61" s="18" t="s">
        <v>64</v>
      </c>
      <c r="B61" s="19" t="s">
        <v>13</v>
      </c>
      <c r="C61" s="20" t="s">
        <v>2471</v>
      </c>
      <c r="D61" s="21">
        <v>8410782020745</v>
      </c>
      <c r="E61" s="22">
        <v>0.67800000000000005</v>
      </c>
      <c r="F61" s="23">
        <v>6.1032863849765251E-2</v>
      </c>
      <c r="G61" s="22">
        <f t="shared" si="0"/>
        <v>0.67800000000000005</v>
      </c>
      <c r="H61" s="42"/>
    </row>
    <row r="62" spans="1:8" hidden="1" x14ac:dyDescent="0.25">
      <c r="A62" s="18" t="s">
        <v>65</v>
      </c>
      <c r="B62" s="19" t="s">
        <v>13</v>
      </c>
      <c r="C62" s="20" t="s">
        <v>2472</v>
      </c>
      <c r="D62" s="21">
        <v>8410782020790</v>
      </c>
      <c r="E62" s="22">
        <v>0.67800000000000005</v>
      </c>
      <c r="F62" s="23">
        <v>6.1032863849765251E-2</v>
      </c>
      <c r="G62" s="22">
        <f t="shared" si="0"/>
        <v>0.67800000000000005</v>
      </c>
      <c r="H62" s="42"/>
    </row>
    <row r="63" spans="1:8" hidden="1" x14ac:dyDescent="0.25">
      <c r="A63" s="18" t="s">
        <v>66</v>
      </c>
      <c r="B63" s="19" t="s">
        <v>13</v>
      </c>
      <c r="C63" s="20" t="s">
        <v>2473</v>
      </c>
      <c r="D63" s="21">
        <v>8410782020806</v>
      </c>
      <c r="E63" s="22">
        <v>0.67800000000000005</v>
      </c>
      <c r="F63" s="23">
        <v>6.1032863849765251E-2</v>
      </c>
      <c r="G63" s="22">
        <f t="shared" si="0"/>
        <v>0.67800000000000005</v>
      </c>
      <c r="H63" s="42"/>
    </row>
    <row r="64" spans="1:8" hidden="1" x14ac:dyDescent="0.25">
      <c r="A64" s="18" t="s">
        <v>67</v>
      </c>
      <c r="B64" s="19" t="s">
        <v>13</v>
      </c>
      <c r="C64" s="20" t="s">
        <v>2474</v>
      </c>
      <c r="D64" s="21">
        <v>8410782020813</v>
      </c>
      <c r="E64" s="22">
        <v>0.67800000000000005</v>
      </c>
      <c r="F64" s="23">
        <v>6.1032863849765251E-2</v>
      </c>
      <c r="G64" s="22">
        <f t="shared" si="0"/>
        <v>0.67800000000000005</v>
      </c>
      <c r="H64" s="42"/>
    </row>
    <row r="65" spans="1:8" hidden="1" x14ac:dyDescent="0.25">
      <c r="A65" s="18" t="s">
        <v>68</v>
      </c>
      <c r="B65" s="19" t="s">
        <v>13</v>
      </c>
      <c r="C65" s="20" t="s">
        <v>2475</v>
      </c>
      <c r="D65" s="21">
        <v>8410782020820</v>
      </c>
      <c r="E65" s="22">
        <v>0.67800000000000005</v>
      </c>
      <c r="F65" s="23">
        <v>6.1032863849765251E-2</v>
      </c>
      <c r="G65" s="22">
        <f t="shared" si="0"/>
        <v>0.67800000000000005</v>
      </c>
      <c r="H65" s="42"/>
    </row>
    <row r="66" spans="1:8" hidden="1" x14ac:dyDescent="0.25">
      <c r="A66" s="18" t="s">
        <v>69</v>
      </c>
      <c r="B66" s="19" t="s">
        <v>13</v>
      </c>
      <c r="C66" s="20" t="s">
        <v>2476</v>
      </c>
      <c r="D66" s="21">
        <v>8410782020929</v>
      </c>
      <c r="E66" s="22">
        <v>0.67500000000000004</v>
      </c>
      <c r="F66" s="23">
        <v>5.6338028169014231E-2</v>
      </c>
      <c r="G66" s="22">
        <f t="shared" si="0"/>
        <v>0.67500000000000004</v>
      </c>
      <c r="H66" s="42"/>
    </row>
    <row r="67" spans="1:8" hidden="1" x14ac:dyDescent="0.25">
      <c r="A67" s="18" t="s">
        <v>70</v>
      </c>
      <c r="B67" s="19" t="s">
        <v>13</v>
      </c>
      <c r="C67" s="20" t="s">
        <v>2477</v>
      </c>
      <c r="D67" s="21">
        <v>8410782026600</v>
      </c>
      <c r="E67" s="22">
        <v>0.64300000000000002</v>
      </c>
      <c r="F67" s="23">
        <v>6.4569536423841223E-2</v>
      </c>
      <c r="G67" s="22">
        <f t="shared" si="0"/>
        <v>0.64300000000000002</v>
      </c>
      <c r="H67" s="42"/>
    </row>
    <row r="68" spans="1:8" hidden="1" x14ac:dyDescent="0.25">
      <c r="A68" s="18" t="s">
        <v>71</v>
      </c>
      <c r="B68" s="19" t="s">
        <v>13</v>
      </c>
      <c r="C68" s="20" t="s">
        <v>2478</v>
      </c>
      <c r="D68" s="21">
        <v>8410782026617</v>
      </c>
      <c r="E68" s="22">
        <v>0.64300000000000002</v>
      </c>
      <c r="F68" s="23">
        <v>6.4569536423841223E-2</v>
      </c>
      <c r="G68" s="22">
        <f t="shared" si="0"/>
        <v>0.64300000000000002</v>
      </c>
      <c r="H68" s="42"/>
    </row>
    <row r="69" spans="1:8" hidden="1" x14ac:dyDescent="0.25">
      <c r="A69" s="18" t="s">
        <v>72</v>
      </c>
      <c r="B69" s="19" t="s">
        <v>13</v>
      </c>
      <c r="C69" s="20" t="s">
        <v>2479</v>
      </c>
      <c r="D69" s="21">
        <v>8410782026631</v>
      </c>
      <c r="E69" s="22">
        <v>0.64300000000000002</v>
      </c>
      <c r="F69" s="23">
        <v>6.4569536423841223E-2</v>
      </c>
      <c r="G69" s="22">
        <f t="shared" si="0"/>
        <v>0.64300000000000002</v>
      </c>
      <c r="H69" s="42"/>
    </row>
    <row r="70" spans="1:8" hidden="1" x14ac:dyDescent="0.25">
      <c r="A70" s="18" t="s">
        <v>73</v>
      </c>
      <c r="B70" s="19" t="s">
        <v>13</v>
      </c>
      <c r="C70" s="20" t="s">
        <v>2480</v>
      </c>
      <c r="D70" s="21">
        <v>8410782026648</v>
      </c>
      <c r="E70" s="22">
        <v>0.64300000000000002</v>
      </c>
      <c r="F70" s="23">
        <v>6.4569536423841223E-2</v>
      </c>
      <c r="G70" s="22">
        <f t="shared" si="0"/>
        <v>0.64300000000000002</v>
      </c>
      <c r="H70" s="42"/>
    </row>
    <row r="71" spans="1:8" hidden="1" x14ac:dyDescent="0.25">
      <c r="A71" s="18" t="s">
        <v>74</v>
      </c>
      <c r="B71" s="19" t="s">
        <v>13</v>
      </c>
      <c r="C71" s="20" t="s">
        <v>2481</v>
      </c>
      <c r="D71" s="21">
        <v>8410782026655</v>
      </c>
      <c r="E71" s="22">
        <v>0.64300000000000002</v>
      </c>
      <c r="F71" s="23">
        <v>6.4569536423841223E-2</v>
      </c>
      <c r="G71" s="22">
        <f t="shared" si="0"/>
        <v>0.64300000000000002</v>
      </c>
      <c r="H71" s="42"/>
    </row>
    <row r="72" spans="1:8" hidden="1" x14ac:dyDescent="0.25">
      <c r="A72" s="18" t="s">
        <v>75</v>
      </c>
      <c r="B72" s="19" t="s">
        <v>13</v>
      </c>
      <c r="C72" s="20" t="s">
        <v>2482</v>
      </c>
      <c r="D72" s="21">
        <v>8410782026679</v>
      </c>
      <c r="E72" s="22">
        <v>0.64300000000000002</v>
      </c>
      <c r="F72" s="23">
        <v>6.4569536423841223E-2</v>
      </c>
      <c r="G72" s="22">
        <f t="shared" si="0"/>
        <v>0.64300000000000002</v>
      </c>
      <c r="H72" s="42"/>
    </row>
    <row r="73" spans="1:8" hidden="1" x14ac:dyDescent="0.25">
      <c r="A73" s="18" t="s">
        <v>76</v>
      </c>
      <c r="B73" s="19" t="s">
        <v>13</v>
      </c>
      <c r="C73" s="20" t="s">
        <v>2483</v>
      </c>
      <c r="D73" s="21">
        <v>8410782026686</v>
      </c>
      <c r="E73" s="22">
        <v>0.64300000000000002</v>
      </c>
      <c r="F73" s="23">
        <v>6.4569536423841223E-2</v>
      </c>
      <c r="G73" s="22">
        <f t="shared" si="0"/>
        <v>0.64300000000000002</v>
      </c>
      <c r="H73" s="42"/>
    </row>
    <row r="74" spans="1:8" hidden="1" x14ac:dyDescent="0.25">
      <c r="A74" s="18" t="s">
        <v>77</v>
      </c>
      <c r="B74" s="19" t="s">
        <v>13</v>
      </c>
      <c r="C74" s="20" t="s">
        <v>2484</v>
      </c>
      <c r="D74" s="21">
        <v>8410782026693</v>
      </c>
      <c r="E74" s="22">
        <v>0.64300000000000002</v>
      </c>
      <c r="F74" s="23">
        <v>6.4569536423841223E-2</v>
      </c>
      <c r="G74" s="22">
        <f t="shared" ref="G74:G137" si="1">E74*(1-$B$4)</f>
        <v>0.64300000000000002</v>
      </c>
      <c r="H74" s="42"/>
    </row>
    <row r="75" spans="1:8" hidden="1" x14ac:dyDescent="0.25">
      <c r="A75" s="18" t="s">
        <v>78</v>
      </c>
      <c r="B75" s="19" t="s">
        <v>13</v>
      </c>
      <c r="C75" s="20" t="s">
        <v>2485</v>
      </c>
      <c r="D75" s="21">
        <v>8410782026709</v>
      </c>
      <c r="E75" s="22">
        <v>0.64300000000000002</v>
      </c>
      <c r="F75" s="23">
        <v>6.4569536423841223E-2</v>
      </c>
      <c r="G75" s="22">
        <f t="shared" si="1"/>
        <v>0.64300000000000002</v>
      </c>
      <c r="H75" s="42"/>
    </row>
    <row r="76" spans="1:8" hidden="1" x14ac:dyDescent="0.25">
      <c r="A76" s="18" t="s">
        <v>79</v>
      </c>
      <c r="B76" s="19" t="s">
        <v>13</v>
      </c>
      <c r="C76" s="20" t="s">
        <v>2486</v>
      </c>
      <c r="D76" s="21">
        <v>8410782026716</v>
      </c>
      <c r="E76" s="22">
        <v>0.64300000000000002</v>
      </c>
      <c r="F76" s="23">
        <v>6.4569536423841223E-2</v>
      </c>
      <c r="G76" s="22">
        <f t="shared" si="1"/>
        <v>0.64300000000000002</v>
      </c>
      <c r="H76" s="42"/>
    </row>
    <row r="77" spans="1:8" hidden="1" x14ac:dyDescent="0.25">
      <c r="A77" s="18" t="s">
        <v>80</v>
      </c>
      <c r="B77" s="19" t="s">
        <v>13</v>
      </c>
      <c r="C77" s="20" t="s">
        <v>2487</v>
      </c>
      <c r="D77" s="21">
        <v>8410782026723</v>
      </c>
      <c r="E77" s="22">
        <v>0.64300000000000002</v>
      </c>
      <c r="F77" s="23">
        <v>6.4569536423841223E-2</v>
      </c>
      <c r="G77" s="22">
        <f t="shared" si="1"/>
        <v>0.64300000000000002</v>
      </c>
      <c r="H77" s="42"/>
    </row>
    <row r="78" spans="1:8" hidden="1" x14ac:dyDescent="0.25">
      <c r="A78" s="18" t="s">
        <v>81</v>
      </c>
      <c r="B78" s="19" t="s">
        <v>13</v>
      </c>
      <c r="C78" s="20" t="s">
        <v>2488</v>
      </c>
      <c r="D78" s="21">
        <v>8410782026730</v>
      </c>
      <c r="E78" s="22">
        <v>0.64300000000000002</v>
      </c>
      <c r="F78" s="23">
        <v>6.4569536423841223E-2</v>
      </c>
      <c r="G78" s="22">
        <f t="shared" si="1"/>
        <v>0.64300000000000002</v>
      </c>
      <c r="H78" s="42"/>
    </row>
    <row r="79" spans="1:8" hidden="1" x14ac:dyDescent="0.25">
      <c r="A79" s="18" t="s">
        <v>82</v>
      </c>
      <c r="B79" s="19" t="s">
        <v>13</v>
      </c>
      <c r="C79" s="20" t="s">
        <v>2489</v>
      </c>
      <c r="D79" s="21">
        <v>8410782026747</v>
      </c>
      <c r="E79" s="22">
        <v>0.64300000000000002</v>
      </c>
      <c r="F79" s="23">
        <v>6.4569536423841223E-2</v>
      </c>
      <c r="G79" s="22">
        <f t="shared" si="1"/>
        <v>0.64300000000000002</v>
      </c>
      <c r="H79" s="42"/>
    </row>
    <row r="80" spans="1:8" hidden="1" x14ac:dyDescent="0.25">
      <c r="A80" s="18" t="s">
        <v>83</v>
      </c>
      <c r="B80" s="19" t="s">
        <v>13</v>
      </c>
      <c r="C80" s="20" t="s">
        <v>2490</v>
      </c>
      <c r="D80" s="21">
        <v>8410782026754</v>
      </c>
      <c r="E80" s="22">
        <v>0.64300000000000002</v>
      </c>
      <c r="F80" s="23">
        <v>6.4569536423841223E-2</v>
      </c>
      <c r="G80" s="22">
        <f t="shared" si="1"/>
        <v>0.64300000000000002</v>
      </c>
      <c r="H80" s="42"/>
    </row>
    <row r="81" spans="1:8" hidden="1" x14ac:dyDescent="0.25">
      <c r="A81" s="18" t="s">
        <v>84</v>
      </c>
      <c r="B81" s="19" t="s">
        <v>13</v>
      </c>
      <c r="C81" s="20" t="s">
        <v>2491</v>
      </c>
      <c r="D81" s="21">
        <v>8410782026761</v>
      </c>
      <c r="E81" s="22">
        <v>0.64300000000000002</v>
      </c>
      <c r="F81" s="23">
        <v>6.4569536423841223E-2</v>
      </c>
      <c r="G81" s="22">
        <f t="shared" si="1"/>
        <v>0.64300000000000002</v>
      </c>
      <c r="H81" s="42"/>
    </row>
    <row r="82" spans="1:8" hidden="1" x14ac:dyDescent="0.25">
      <c r="A82" s="18" t="s">
        <v>85</v>
      </c>
      <c r="B82" s="19" t="s">
        <v>13</v>
      </c>
      <c r="C82" s="20" t="s">
        <v>2492</v>
      </c>
      <c r="D82" s="21">
        <v>8410782026778</v>
      </c>
      <c r="E82" s="22">
        <v>0.64300000000000002</v>
      </c>
      <c r="F82" s="23">
        <v>6.4569536423841223E-2</v>
      </c>
      <c r="G82" s="22">
        <f t="shared" si="1"/>
        <v>0.64300000000000002</v>
      </c>
      <c r="H82" s="42"/>
    </row>
    <row r="83" spans="1:8" hidden="1" x14ac:dyDescent="0.25">
      <c r="A83" s="18" t="s">
        <v>86</v>
      </c>
      <c r="B83" s="19" t="s">
        <v>13</v>
      </c>
      <c r="C83" s="20" t="s">
        <v>2493</v>
      </c>
      <c r="D83" s="21">
        <v>8410782026785</v>
      </c>
      <c r="E83" s="22">
        <v>0.64300000000000002</v>
      </c>
      <c r="F83" s="23">
        <v>6.4569536423841223E-2</v>
      </c>
      <c r="G83" s="22">
        <f t="shared" si="1"/>
        <v>0.64300000000000002</v>
      </c>
      <c r="H83" s="42"/>
    </row>
    <row r="84" spans="1:8" hidden="1" x14ac:dyDescent="0.25">
      <c r="A84" s="18" t="s">
        <v>87</v>
      </c>
      <c r="B84" s="19" t="s">
        <v>13</v>
      </c>
      <c r="C84" s="20" t="s">
        <v>2494</v>
      </c>
      <c r="D84" s="21">
        <v>8410782026792</v>
      </c>
      <c r="E84" s="22">
        <v>0.64300000000000002</v>
      </c>
      <c r="F84" s="23">
        <v>6.4569536423841223E-2</v>
      </c>
      <c r="G84" s="22">
        <f t="shared" si="1"/>
        <v>0.64300000000000002</v>
      </c>
      <c r="H84" s="42"/>
    </row>
    <row r="85" spans="1:8" hidden="1" x14ac:dyDescent="0.25">
      <c r="A85" s="18" t="s">
        <v>88</v>
      </c>
      <c r="B85" s="19" t="s">
        <v>13</v>
      </c>
      <c r="C85" s="20" t="s">
        <v>2495</v>
      </c>
      <c r="D85" s="21">
        <v>8410782026808</v>
      </c>
      <c r="E85" s="22">
        <v>0.64300000000000002</v>
      </c>
      <c r="F85" s="23">
        <v>6.4569536423841223E-2</v>
      </c>
      <c r="G85" s="22">
        <f t="shared" si="1"/>
        <v>0.64300000000000002</v>
      </c>
      <c r="H85" s="42"/>
    </row>
    <row r="86" spans="1:8" hidden="1" x14ac:dyDescent="0.25">
      <c r="A86" s="18" t="s">
        <v>89</v>
      </c>
      <c r="B86" s="19" t="s">
        <v>13</v>
      </c>
      <c r="C86" s="20" t="s">
        <v>2496</v>
      </c>
      <c r="D86" s="21">
        <v>8410782026815</v>
      </c>
      <c r="E86" s="22">
        <v>0.64300000000000002</v>
      </c>
      <c r="F86" s="23">
        <v>6.4569536423841223E-2</v>
      </c>
      <c r="G86" s="22">
        <f t="shared" si="1"/>
        <v>0.64300000000000002</v>
      </c>
      <c r="H86" s="42"/>
    </row>
    <row r="87" spans="1:8" hidden="1" x14ac:dyDescent="0.25">
      <c r="A87" s="18" t="s">
        <v>90</v>
      </c>
      <c r="B87" s="19" t="s">
        <v>13</v>
      </c>
      <c r="C87" s="20" t="s">
        <v>2497</v>
      </c>
      <c r="D87" s="21">
        <v>8410782026822</v>
      </c>
      <c r="E87" s="22">
        <v>0.64300000000000002</v>
      </c>
      <c r="F87" s="23">
        <v>6.4569536423841223E-2</v>
      </c>
      <c r="G87" s="22">
        <f t="shared" si="1"/>
        <v>0.64300000000000002</v>
      </c>
      <c r="H87" s="42"/>
    </row>
    <row r="88" spans="1:8" hidden="1" x14ac:dyDescent="0.25">
      <c r="A88" s="18" t="s">
        <v>91</v>
      </c>
      <c r="B88" s="19" t="s">
        <v>13</v>
      </c>
      <c r="C88" s="20" t="s">
        <v>2498</v>
      </c>
      <c r="D88" s="21">
        <v>8410782026839</v>
      </c>
      <c r="E88" s="22">
        <v>0.64300000000000002</v>
      </c>
      <c r="F88" s="23">
        <v>6.4569536423841223E-2</v>
      </c>
      <c r="G88" s="22">
        <f t="shared" si="1"/>
        <v>0.64300000000000002</v>
      </c>
      <c r="H88" s="42"/>
    </row>
    <row r="89" spans="1:8" hidden="1" x14ac:dyDescent="0.25">
      <c r="A89" s="18" t="s">
        <v>92</v>
      </c>
      <c r="B89" s="19" t="s">
        <v>13</v>
      </c>
      <c r="C89" s="20" t="s">
        <v>2499</v>
      </c>
      <c r="D89" s="21">
        <v>8410782026846</v>
      </c>
      <c r="E89" s="22">
        <v>0.64300000000000002</v>
      </c>
      <c r="F89" s="23">
        <v>6.4569536423841223E-2</v>
      </c>
      <c r="G89" s="22">
        <f t="shared" si="1"/>
        <v>0.64300000000000002</v>
      </c>
      <c r="H89" s="42"/>
    </row>
    <row r="90" spans="1:8" hidden="1" x14ac:dyDescent="0.25">
      <c r="A90" s="18" t="s">
        <v>93</v>
      </c>
      <c r="B90" s="19" t="s">
        <v>13</v>
      </c>
      <c r="C90" s="20" t="s">
        <v>2500</v>
      </c>
      <c r="D90" s="21">
        <v>8410782026853</v>
      </c>
      <c r="E90" s="22">
        <v>0.64300000000000002</v>
      </c>
      <c r="F90" s="23">
        <v>6.4569536423841223E-2</v>
      </c>
      <c r="G90" s="22">
        <f t="shared" si="1"/>
        <v>0.64300000000000002</v>
      </c>
      <c r="H90" s="42"/>
    </row>
    <row r="91" spans="1:8" hidden="1" x14ac:dyDescent="0.25">
      <c r="A91" s="18" t="s">
        <v>94</v>
      </c>
      <c r="B91" s="19" t="s">
        <v>13</v>
      </c>
      <c r="C91" s="20" t="s">
        <v>2501</v>
      </c>
      <c r="D91" s="21">
        <v>8410782026860</v>
      </c>
      <c r="E91" s="22">
        <v>0.64300000000000002</v>
      </c>
      <c r="F91" s="23">
        <v>6.4569536423841223E-2</v>
      </c>
      <c r="G91" s="22">
        <f t="shared" si="1"/>
        <v>0.64300000000000002</v>
      </c>
      <c r="H91" s="42"/>
    </row>
    <row r="92" spans="1:8" hidden="1" x14ac:dyDescent="0.25">
      <c r="A92" s="18" t="s">
        <v>95</v>
      </c>
      <c r="B92" s="19" t="s">
        <v>13</v>
      </c>
      <c r="C92" s="20" t="s">
        <v>2502</v>
      </c>
      <c r="D92" s="21">
        <v>8410782026877</v>
      </c>
      <c r="E92" s="22">
        <v>0.64300000000000002</v>
      </c>
      <c r="F92" s="23">
        <v>6.4569536423841223E-2</v>
      </c>
      <c r="G92" s="22">
        <f t="shared" si="1"/>
        <v>0.64300000000000002</v>
      </c>
      <c r="H92" s="42"/>
    </row>
    <row r="93" spans="1:8" hidden="1" x14ac:dyDescent="0.25">
      <c r="A93" s="18" t="s">
        <v>96</v>
      </c>
      <c r="B93" s="19" t="s">
        <v>13</v>
      </c>
      <c r="C93" s="20" t="s">
        <v>2503</v>
      </c>
      <c r="D93" s="21">
        <v>8410782026884</v>
      </c>
      <c r="E93" s="22">
        <v>0.64300000000000002</v>
      </c>
      <c r="F93" s="23">
        <v>6.4569536423841223E-2</v>
      </c>
      <c r="G93" s="22">
        <f t="shared" si="1"/>
        <v>0.64300000000000002</v>
      </c>
      <c r="H93" s="42"/>
    </row>
    <row r="94" spans="1:8" hidden="1" x14ac:dyDescent="0.25">
      <c r="A94" s="18" t="s">
        <v>97</v>
      </c>
      <c r="B94" s="19" t="s">
        <v>13</v>
      </c>
      <c r="C94" s="20" t="s">
        <v>2504</v>
      </c>
      <c r="D94" s="21">
        <v>8410782028666</v>
      </c>
      <c r="E94" s="22">
        <v>10.208</v>
      </c>
      <c r="F94" s="23">
        <v>6.0351095876181482E-2</v>
      </c>
      <c r="G94" s="22">
        <f t="shared" si="1"/>
        <v>10.208</v>
      </c>
      <c r="H94" s="42"/>
    </row>
    <row r="95" spans="1:8" hidden="1" x14ac:dyDescent="0.25">
      <c r="A95" s="18" t="s">
        <v>98</v>
      </c>
      <c r="B95" s="19" t="s">
        <v>13</v>
      </c>
      <c r="C95" s="20" t="s">
        <v>2505</v>
      </c>
      <c r="D95" s="21">
        <v>8410782028673</v>
      </c>
      <c r="E95" s="22">
        <v>10.208</v>
      </c>
      <c r="F95" s="23">
        <v>6.0351095876181482E-2</v>
      </c>
      <c r="G95" s="22">
        <f t="shared" si="1"/>
        <v>10.208</v>
      </c>
      <c r="H95" s="42"/>
    </row>
    <row r="96" spans="1:8" hidden="1" x14ac:dyDescent="0.25">
      <c r="A96" s="18" t="s">
        <v>99</v>
      </c>
      <c r="B96" s="19" t="s">
        <v>13</v>
      </c>
      <c r="C96" s="20" t="s">
        <v>2506</v>
      </c>
      <c r="D96" s="21">
        <v>8410782028697</v>
      </c>
      <c r="E96" s="22">
        <v>10.208</v>
      </c>
      <c r="F96" s="23">
        <v>6.0351095876181482E-2</v>
      </c>
      <c r="G96" s="22">
        <f t="shared" si="1"/>
        <v>10.208</v>
      </c>
      <c r="H96" s="42"/>
    </row>
    <row r="97" spans="1:8" hidden="1" x14ac:dyDescent="0.25">
      <c r="A97" s="18" t="s">
        <v>100</v>
      </c>
      <c r="B97" s="19" t="s">
        <v>13</v>
      </c>
      <c r="C97" s="20" t="s">
        <v>2507</v>
      </c>
      <c r="D97" s="21">
        <v>8410782028703</v>
      </c>
      <c r="E97" s="22">
        <v>10.541</v>
      </c>
      <c r="F97" s="23">
        <v>5.9929612870789351E-2</v>
      </c>
      <c r="G97" s="22">
        <f t="shared" si="1"/>
        <v>10.541</v>
      </c>
      <c r="H97" s="42"/>
    </row>
    <row r="98" spans="1:8" hidden="1" x14ac:dyDescent="0.25">
      <c r="A98" s="18" t="s">
        <v>101</v>
      </c>
      <c r="B98" s="19" t="s">
        <v>13</v>
      </c>
      <c r="C98" s="20" t="s">
        <v>2508</v>
      </c>
      <c r="D98" s="21">
        <v>8410782028710</v>
      </c>
      <c r="E98" s="22">
        <v>10.541</v>
      </c>
      <c r="F98" s="23">
        <v>5.9929612870789351E-2</v>
      </c>
      <c r="G98" s="22">
        <f t="shared" si="1"/>
        <v>10.541</v>
      </c>
      <c r="H98" s="42"/>
    </row>
    <row r="99" spans="1:8" hidden="1" x14ac:dyDescent="0.25">
      <c r="A99" s="18" t="s">
        <v>102</v>
      </c>
      <c r="B99" s="19" t="s">
        <v>13</v>
      </c>
      <c r="C99" s="20" t="s">
        <v>2509</v>
      </c>
      <c r="D99" s="21">
        <v>8410782028734</v>
      </c>
      <c r="E99" s="22">
        <v>10.541</v>
      </c>
      <c r="F99" s="23">
        <v>5.9929612870789351E-2</v>
      </c>
      <c r="G99" s="22">
        <f t="shared" si="1"/>
        <v>10.541</v>
      </c>
      <c r="H99" s="42"/>
    </row>
    <row r="100" spans="1:8" hidden="1" x14ac:dyDescent="0.25">
      <c r="A100" s="18" t="s">
        <v>103</v>
      </c>
      <c r="B100" s="19" t="s">
        <v>13</v>
      </c>
      <c r="C100" s="20" t="s">
        <v>2510</v>
      </c>
      <c r="D100" s="21">
        <v>8410782028789</v>
      </c>
      <c r="E100" s="22">
        <v>10.541</v>
      </c>
      <c r="F100" s="23">
        <v>5.9929612870789351E-2</v>
      </c>
      <c r="G100" s="22">
        <f t="shared" si="1"/>
        <v>10.541</v>
      </c>
      <c r="H100" s="42"/>
    </row>
    <row r="101" spans="1:8" hidden="1" x14ac:dyDescent="0.25">
      <c r="A101" s="18" t="s">
        <v>104</v>
      </c>
      <c r="B101" s="19" t="s">
        <v>13</v>
      </c>
      <c r="C101" s="20" t="s">
        <v>2511</v>
      </c>
      <c r="D101" s="21">
        <v>8410782028796</v>
      </c>
      <c r="E101" s="22">
        <v>10.541</v>
      </c>
      <c r="F101" s="23">
        <v>5.9929612870789351E-2</v>
      </c>
      <c r="G101" s="22">
        <f t="shared" si="1"/>
        <v>10.541</v>
      </c>
      <c r="H101" s="42"/>
    </row>
    <row r="102" spans="1:8" hidden="1" x14ac:dyDescent="0.25">
      <c r="A102" s="18" t="s">
        <v>105</v>
      </c>
      <c r="B102" s="19" t="s">
        <v>13</v>
      </c>
      <c r="C102" s="20" t="s">
        <v>2512</v>
      </c>
      <c r="D102" s="21">
        <v>8410782028819</v>
      </c>
      <c r="E102" s="22">
        <v>10.541</v>
      </c>
      <c r="F102" s="23">
        <v>5.9929612870789351E-2</v>
      </c>
      <c r="G102" s="22">
        <f t="shared" si="1"/>
        <v>10.541</v>
      </c>
      <c r="H102" s="42"/>
    </row>
    <row r="103" spans="1:8" hidden="1" x14ac:dyDescent="0.25">
      <c r="A103" s="18" t="s">
        <v>106</v>
      </c>
      <c r="B103" s="19" t="s">
        <v>13</v>
      </c>
      <c r="C103" s="20" t="s">
        <v>2513</v>
      </c>
      <c r="D103" s="21">
        <v>8410782031291</v>
      </c>
      <c r="E103" s="22">
        <v>21</v>
      </c>
      <c r="F103" s="23">
        <v>6.0177705977382923E-2</v>
      </c>
      <c r="G103" s="22">
        <f t="shared" si="1"/>
        <v>21</v>
      </c>
      <c r="H103" s="42"/>
    </row>
    <row r="104" spans="1:8" hidden="1" x14ac:dyDescent="0.25">
      <c r="A104" s="18" t="s">
        <v>107</v>
      </c>
      <c r="B104" s="19" t="s">
        <v>13</v>
      </c>
      <c r="C104" s="20" t="s">
        <v>2514</v>
      </c>
      <c r="D104" s="21">
        <v>8410782031352</v>
      </c>
      <c r="E104" s="22">
        <v>21</v>
      </c>
      <c r="F104" s="23">
        <v>6.0177705977382923E-2</v>
      </c>
      <c r="G104" s="22">
        <f t="shared" si="1"/>
        <v>21</v>
      </c>
      <c r="H104" s="42"/>
    </row>
    <row r="105" spans="1:8" hidden="1" x14ac:dyDescent="0.25">
      <c r="A105" s="18" t="s">
        <v>108</v>
      </c>
      <c r="B105" s="19" t="s">
        <v>13</v>
      </c>
      <c r="C105" s="20" t="s">
        <v>2515</v>
      </c>
      <c r="D105" s="21">
        <v>8410782031406</v>
      </c>
      <c r="E105" s="22">
        <v>21</v>
      </c>
      <c r="F105" s="23">
        <v>6.0177705977382923E-2</v>
      </c>
      <c r="G105" s="22">
        <f t="shared" si="1"/>
        <v>21</v>
      </c>
      <c r="H105" s="42"/>
    </row>
    <row r="106" spans="1:8" hidden="1" x14ac:dyDescent="0.25">
      <c r="A106" s="18" t="s">
        <v>109</v>
      </c>
      <c r="B106" s="19" t="s">
        <v>13</v>
      </c>
      <c r="C106" s="20" t="s">
        <v>2516</v>
      </c>
      <c r="D106" s="21">
        <v>8410782031413</v>
      </c>
      <c r="E106" s="22">
        <v>21</v>
      </c>
      <c r="F106" s="23">
        <v>6.0177705977382923E-2</v>
      </c>
      <c r="G106" s="22">
        <f t="shared" si="1"/>
        <v>21</v>
      </c>
      <c r="H106" s="42"/>
    </row>
    <row r="107" spans="1:8" hidden="1" x14ac:dyDescent="0.25">
      <c r="A107" s="18" t="s">
        <v>110</v>
      </c>
      <c r="B107" s="19" t="s">
        <v>13</v>
      </c>
      <c r="C107" s="20" t="s">
        <v>2517</v>
      </c>
      <c r="D107" s="21">
        <v>8410782071099</v>
      </c>
      <c r="E107" s="22">
        <v>0.67500000000000004</v>
      </c>
      <c r="F107" s="23">
        <v>5.6338028169014231E-2</v>
      </c>
      <c r="G107" s="22">
        <f t="shared" si="1"/>
        <v>0.67500000000000004</v>
      </c>
      <c r="H107" s="42"/>
    </row>
    <row r="108" spans="1:8" hidden="1" x14ac:dyDescent="0.25">
      <c r="A108" s="18" t="s">
        <v>111</v>
      </c>
      <c r="B108" s="19" t="s">
        <v>13</v>
      </c>
      <c r="C108" s="20" t="s">
        <v>2518</v>
      </c>
      <c r="D108" s="21">
        <v>8410782100669</v>
      </c>
      <c r="E108" s="22">
        <v>26.102</v>
      </c>
      <c r="F108" s="23">
        <v>6.0194963444354155E-2</v>
      </c>
      <c r="G108" s="22">
        <f t="shared" si="1"/>
        <v>26.102</v>
      </c>
      <c r="H108" s="42"/>
    </row>
    <row r="109" spans="1:8" hidden="1" x14ac:dyDescent="0.25">
      <c r="A109" s="18" t="s">
        <v>112</v>
      </c>
      <c r="B109" s="19" t="s">
        <v>13</v>
      </c>
      <c r="C109" s="20" t="s">
        <v>2519</v>
      </c>
      <c r="D109" s="21">
        <v>8410782100706</v>
      </c>
      <c r="E109" s="22">
        <v>26.102</v>
      </c>
      <c r="F109" s="23">
        <v>6.0194963444354155E-2</v>
      </c>
      <c r="G109" s="22">
        <f t="shared" si="1"/>
        <v>26.102</v>
      </c>
      <c r="H109" s="42"/>
    </row>
    <row r="110" spans="1:8" hidden="1" x14ac:dyDescent="0.25">
      <c r="A110" s="18" t="s">
        <v>113</v>
      </c>
      <c r="B110" s="19" t="s">
        <v>13</v>
      </c>
      <c r="C110" s="20" t="s">
        <v>2520</v>
      </c>
      <c r="D110" s="21">
        <v>8410782100713</v>
      </c>
      <c r="E110" s="22">
        <v>26.102</v>
      </c>
      <c r="F110" s="23">
        <v>6.0194963444354155E-2</v>
      </c>
      <c r="G110" s="22">
        <f t="shared" si="1"/>
        <v>26.102</v>
      </c>
      <c r="H110" s="42"/>
    </row>
    <row r="111" spans="1:8" hidden="1" x14ac:dyDescent="0.25">
      <c r="A111" t="s">
        <v>114</v>
      </c>
      <c r="B111" t="s">
        <v>13</v>
      </c>
      <c r="C111" t="s">
        <v>2416</v>
      </c>
      <c r="D111" s="21">
        <v>8410782101161</v>
      </c>
      <c r="E111" s="22">
        <v>2.4550000000000001</v>
      </c>
      <c r="G111" s="22">
        <f t="shared" si="1"/>
        <v>2.4550000000000001</v>
      </c>
      <c r="H111" s="43" t="str">
        <f>VLOOKUP(A111,'[1]Kompletní ceník 2022'!$A$3:$G$3498,7,FALSE)</f>
        <v>novinka</v>
      </c>
    </row>
    <row r="112" spans="1:8" hidden="1" x14ac:dyDescent="0.25">
      <c r="A112" s="18" t="s">
        <v>116</v>
      </c>
      <c r="B112" s="19" t="s">
        <v>13</v>
      </c>
      <c r="C112" s="20" t="s">
        <v>2521</v>
      </c>
      <c r="D112" s="21">
        <v>3270241014181</v>
      </c>
      <c r="E112" s="22">
        <v>22.314</v>
      </c>
      <c r="F112" s="23">
        <v>5.041660782375379E-2</v>
      </c>
      <c r="G112" s="22">
        <f t="shared" si="1"/>
        <v>22.314</v>
      </c>
      <c r="H112" s="42"/>
    </row>
    <row r="113" spans="1:8" hidden="1" x14ac:dyDescent="0.25">
      <c r="A113" s="18" t="s">
        <v>117</v>
      </c>
      <c r="B113" s="19" t="s">
        <v>13</v>
      </c>
      <c r="C113" s="20" t="s">
        <v>2522</v>
      </c>
      <c r="D113" s="21">
        <v>3270241014198</v>
      </c>
      <c r="E113" s="22">
        <v>42.651000000000003</v>
      </c>
      <c r="F113" s="23">
        <v>4.9896612839700705E-2</v>
      </c>
      <c r="G113" s="22">
        <f t="shared" si="1"/>
        <v>42.651000000000003</v>
      </c>
      <c r="H113" s="42"/>
    </row>
    <row r="114" spans="1:8" hidden="1" x14ac:dyDescent="0.25">
      <c r="A114" s="18" t="s">
        <v>118</v>
      </c>
      <c r="B114" s="19" t="s">
        <v>13</v>
      </c>
      <c r="C114" s="20" t="s">
        <v>2523</v>
      </c>
      <c r="D114" s="21">
        <v>3270241015584</v>
      </c>
      <c r="E114" s="22">
        <v>2.875</v>
      </c>
      <c r="F114" s="23">
        <v>4.8887267420649305E-2</v>
      </c>
      <c r="G114" s="22">
        <f t="shared" si="1"/>
        <v>2.875</v>
      </c>
      <c r="H114" s="42"/>
    </row>
    <row r="115" spans="1:8" hidden="1" x14ac:dyDescent="0.25">
      <c r="A115" s="18" t="s">
        <v>119</v>
      </c>
      <c r="B115" s="19" t="s">
        <v>13</v>
      </c>
      <c r="C115" s="20" t="s">
        <v>2524</v>
      </c>
      <c r="D115" s="21">
        <v>3270241015591</v>
      </c>
      <c r="E115" s="22">
        <v>1.38</v>
      </c>
      <c r="F115" s="23">
        <v>4.7040971168436974E-2</v>
      </c>
      <c r="G115" s="22">
        <f t="shared" si="1"/>
        <v>1.38</v>
      </c>
      <c r="H115" s="42"/>
    </row>
    <row r="116" spans="1:8" hidden="1" x14ac:dyDescent="0.25">
      <c r="A116" s="18" t="s">
        <v>120</v>
      </c>
      <c r="B116" s="19" t="s">
        <v>13</v>
      </c>
      <c r="C116" s="20" t="s">
        <v>2525</v>
      </c>
      <c r="D116" s="21">
        <v>3270241019483</v>
      </c>
      <c r="E116" s="22">
        <v>31.952999999999999</v>
      </c>
      <c r="F116" s="23">
        <v>5.0014787552167039E-2</v>
      </c>
      <c r="G116" s="22">
        <f t="shared" si="1"/>
        <v>31.952999999999999</v>
      </c>
      <c r="H116" s="42"/>
    </row>
    <row r="117" spans="1:8" hidden="1" x14ac:dyDescent="0.25">
      <c r="A117" s="18" t="s">
        <v>121</v>
      </c>
      <c r="B117" s="19" t="s">
        <v>13</v>
      </c>
      <c r="C117" s="20" t="s">
        <v>2526</v>
      </c>
      <c r="D117" s="21">
        <v>3270241019520</v>
      </c>
      <c r="E117" s="22">
        <v>1.325</v>
      </c>
      <c r="F117" s="23">
        <v>4.9089469517022977E-2</v>
      </c>
      <c r="G117" s="22">
        <f t="shared" si="1"/>
        <v>1.325</v>
      </c>
      <c r="H117" s="42"/>
    </row>
    <row r="118" spans="1:8" hidden="1" x14ac:dyDescent="0.25">
      <c r="A118" s="18" t="s">
        <v>122</v>
      </c>
      <c r="B118" s="19" t="s">
        <v>13</v>
      </c>
      <c r="C118" s="20" t="s">
        <v>2527</v>
      </c>
      <c r="D118" s="21">
        <v>8410782109518</v>
      </c>
      <c r="E118" s="22">
        <v>1.4079999999999999</v>
      </c>
      <c r="F118" s="23">
        <v>7.8101071975497538E-2</v>
      </c>
      <c r="G118" s="22">
        <f t="shared" si="1"/>
        <v>1.4079999999999999</v>
      </c>
      <c r="H118" s="42"/>
    </row>
    <row r="119" spans="1:8" hidden="1" x14ac:dyDescent="0.25">
      <c r="A119" s="18" t="s">
        <v>123</v>
      </c>
      <c r="B119" s="19" t="s">
        <v>13</v>
      </c>
      <c r="C119" s="20" t="s">
        <v>124</v>
      </c>
      <c r="D119" s="21">
        <v>8410782112990</v>
      </c>
      <c r="E119" s="22">
        <v>12.51</v>
      </c>
      <c r="F119" s="23">
        <v>4.9320583794665307E-2</v>
      </c>
      <c r="G119" s="22">
        <f t="shared" si="1"/>
        <v>12.51</v>
      </c>
      <c r="H119" s="42"/>
    </row>
    <row r="120" spans="1:8" hidden="1" x14ac:dyDescent="0.25">
      <c r="A120" s="18" t="s">
        <v>125</v>
      </c>
      <c r="B120" s="19" t="s">
        <v>13</v>
      </c>
      <c r="C120" s="20" t="s">
        <v>2528</v>
      </c>
      <c r="D120" s="21">
        <v>8410782113003</v>
      </c>
      <c r="E120" s="22">
        <v>6.8819999999999997</v>
      </c>
      <c r="F120" s="23">
        <v>4.8925468678554962E-2</v>
      </c>
      <c r="G120" s="22">
        <f t="shared" si="1"/>
        <v>6.8819999999999997</v>
      </c>
      <c r="H120" s="42"/>
    </row>
    <row r="121" spans="1:8" hidden="1" x14ac:dyDescent="0.25">
      <c r="A121" s="18" t="s">
        <v>126</v>
      </c>
      <c r="B121" s="19" t="s">
        <v>13</v>
      </c>
      <c r="C121" s="20" t="s">
        <v>2529</v>
      </c>
      <c r="D121" s="21">
        <v>8410782113010</v>
      </c>
      <c r="E121" s="22">
        <v>4.29</v>
      </c>
      <c r="F121" s="23">
        <v>7.1428571428571619E-2</v>
      </c>
      <c r="G121" s="22">
        <f t="shared" si="1"/>
        <v>4.29</v>
      </c>
      <c r="H121" s="42"/>
    </row>
    <row r="122" spans="1:8" hidden="1" x14ac:dyDescent="0.25">
      <c r="A122" s="18" t="s">
        <v>127</v>
      </c>
      <c r="B122" s="19" t="s">
        <v>13</v>
      </c>
      <c r="C122" s="20" t="s">
        <v>2530</v>
      </c>
      <c r="D122" s="21">
        <v>8410782113027</v>
      </c>
      <c r="E122" s="22">
        <v>3.9249999999999998</v>
      </c>
      <c r="F122" s="23">
        <v>7.0357240250886299E-2</v>
      </c>
      <c r="G122" s="22">
        <f t="shared" si="1"/>
        <v>3.9249999999999998</v>
      </c>
      <c r="H122" s="42"/>
    </row>
    <row r="123" spans="1:8" hidden="1" x14ac:dyDescent="0.25">
      <c r="A123" s="18" t="s">
        <v>128</v>
      </c>
      <c r="B123" s="19" t="s">
        <v>13</v>
      </c>
      <c r="C123" s="20" t="s">
        <v>2531</v>
      </c>
      <c r="D123" s="21">
        <v>8410782113034</v>
      </c>
      <c r="E123" s="22">
        <v>10.541</v>
      </c>
      <c r="F123" s="23">
        <v>4.9586776859504189E-2</v>
      </c>
      <c r="G123" s="22">
        <f t="shared" si="1"/>
        <v>10.541</v>
      </c>
      <c r="H123" s="42"/>
    </row>
    <row r="124" spans="1:8" hidden="1" x14ac:dyDescent="0.25">
      <c r="A124" s="18" t="s">
        <v>129</v>
      </c>
      <c r="B124" s="19" t="s">
        <v>13</v>
      </c>
      <c r="C124" s="20" t="s">
        <v>2532</v>
      </c>
      <c r="D124" s="21">
        <v>8410782113058</v>
      </c>
      <c r="E124" s="22">
        <v>6.22</v>
      </c>
      <c r="F124" s="23">
        <v>0.11071428571428577</v>
      </c>
      <c r="G124" s="22">
        <f t="shared" si="1"/>
        <v>6.22</v>
      </c>
      <c r="H124" s="42"/>
    </row>
    <row r="125" spans="1:8" hidden="1" x14ac:dyDescent="0.25">
      <c r="A125" s="18" t="s">
        <v>130</v>
      </c>
      <c r="B125" s="19" t="s">
        <v>13</v>
      </c>
      <c r="C125" s="20" t="s">
        <v>2533</v>
      </c>
      <c r="D125" s="21">
        <v>8410782113249</v>
      </c>
      <c r="E125" s="22">
        <v>4.2469999999999999</v>
      </c>
      <c r="F125" s="23">
        <v>7.5189873417721431E-2</v>
      </c>
      <c r="G125" s="22">
        <f t="shared" si="1"/>
        <v>4.2469999999999999</v>
      </c>
      <c r="H125" s="42"/>
    </row>
    <row r="126" spans="1:8" hidden="1" x14ac:dyDescent="0.25">
      <c r="A126" s="18" t="s">
        <v>131</v>
      </c>
      <c r="B126" s="19" t="s">
        <v>13</v>
      </c>
      <c r="C126" s="20" t="s">
        <v>2534</v>
      </c>
      <c r="D126" s="21">
        <v>8410782114314</v>
      </c>
      <c r="E126" s="22">
        <v>1.7689999999999999</v>
      </c>
      <c r="G126" s="22">
        <f t="shared" si="1"/>
        <v>1.7689999999999999</v>
      </c>
      <c r="H126" s="43" t="str">
        <f>VLOOKUP(A126,'[1]Kompletní ceník 2022'!$A$3:$G$3498,7,FALSE)</f>
        <v>novinka</v>
      </c>
    </row>
    <row r="127" spans="1:8" hidden="1" x14ac:dyDescent="0.25">
      <c r="A127" s="18" t="s">
        <v>132</v>
      </c>
      <c r="B127" s="19" t="s">
        <v>13</v>
      </c>
      <c r="C127" s="20" t="s">
        <v>2535</v>
      </c>
      <c r="D127" s="21">
        <v>8410782114321</v>
      </c>
      <c r="E127" s="22">
        <v>1.7689999999999999</v>
      </c>
      <c r="G127" s="22">
        <f t="shared" si="1"/>
        <v>1.7689999999999999</v>
      </c>
      <c r="H127" s="43" t="str">
        <f>VLOOKUP(A127,'[1]Kompletní ceník 2022'!$A$3:$G$3498,7,FALSE)</f>
        <v>novinka</v>
      </c>
    </row>
    <row r="128" spans="1:8" hidden="1" x14ac:dyDescent="0.25">
      <c r="A128" s="18" t="s">
        <v>133</v>
      </c>
      <c r="B128" s="19" t="s">
        <v>13</v>
      </c>
      <c r="C128" s="20" t="s">
        <v>2536</v>
      </c>
      <c r="D128" s="21">
        <v>8410782114390</v>
      </c>
      <c r="E128" s="22">
        <v>1.7689999999999999</v>
      </c>
      <c r="G128" s="22">
        <f t="shared" si="1"/>
        <v>1.7689999999999999</v>
      </c>
      <c r="H128" s="43" t="str">
        <f>VLOOKUP(A128,'[1]Kompletní ceník 2022'!$A$3:$G$3498,7,FALSE)</f>
        <v>novinka</v>
      </c>
    </row>
    <row r="129" spans="1:8" hidden="1" x14ac:dyDescent="0.25">
      <c r="A129" s="18" t="s">
        <v>134</v>
      </c>
      <c r="B129" s="19" t="s">
        <v>13</v>
      </c>
      <c r="C129" s="20" t="s">
        <v>2537</v>
      </c>
      <c r="D129" s="21">
        <v>8410782114420</v>
      </c>
      <c r="E129" s="22">
        <v>1.7689999999999999</v>
      </c>
      <c r="G129" s="22">
        <f t="shared" si="1"/>
        <v>1.7689999999999999</v>
      </c>
      <c r="H129" s="43" t="str">
        <f>VLOOKUP(A129,'[1]Kompletní ceník 2022'!$A$3:$G$3498,7,FALSE)</f>
        <v>novinka</v>
      </c>
    </row>
    <row r="130" spans="1:8" hidden="1" x14ac:dyDescent="0.25">
      <c r="A130" s="18" t="s">
        <v>135</v>
      </c>
      <c r="B130" s="19" t="s">
        <v>13</v>
      </c>
      <c r="C130" s="20" t="s">
        <v>2538</v>
      </c>
      <c r="D130" s="21">
        <v>8410782114758</v>
      </c>
      <c r="E130" s="22">
        <v>20.603999999999999</v>
      </c>
      <c r="G130" s="22">
        <f t="shared" si="1"/>
        <v>20.603999999999999</v>
      </c>
      <c r="H130" s="43" t="str">
        <f>VLOOKUP(A130,'[1]Kompletní ceník 2022'!$A$3:$G$3498,7,FALSE)</f>
        <v>novinka</v>
      </c>
    </row>
    <row r="131" spans="1:8" hidden="1" x14ac:dyDescent="0.25">
      <c r="A131" s="18" t="s">
        <v>136</v>
      </c>
      <c r="B131" s="19" t="s">
        <v>13</v>
      </c>
      <c r="C131" s="20" t="s">
        <v>2539</v>
      </c>
      <c r="D131" s="21">
        <v>8410782117148</v>
      </c>
      <c r="E131" s="22">
        <v>0.47799999999999998</v>
      </c>
      <c r="G131" s="22">
        <f t="shared" si="1"/>
        <v>0.47799999999999998</v>
      </c>
      <c r="H131" s="43" t="str">
        <f>VLOOKUP(A131,'[1]Kompletní ceník 2022'!$A$3:$G$3498,7,FALSE)</f>
        <v>novinka</v>
      </c>
    </row>
    <row r="132" spans="1:8" hidden="1" x14ac:dyDescent="0.25">
      <c r="A132" s="18" t="s">
        <v>137</v>
      </c>
      <c r="B132" s="19" t="s">
        <v>13</v>
      </c>
      <c r="C132" s="20" t="s">
        <v>2540</v>
      </c>
      <c r="D132" s="21">
        <v>8410782117155</v>
      </c>
      <c r="E132" s="22">
        <v>0.90600000000000003</v>
      </c>
      <c r="G132" s="22">
        <f t="shared" si="1"/>
        <v>0.90600000000000003</v>
      </c>
      <c r="H132" s="43" t="str">
        <f>VLOOKUP(A132,'[1]Kompletní ceník 2022'!$A$3:$G$3498,7,FALSE)</f>
        <v>novinka</v>
      </c>
    </row>
    <row r="133" spans="1:8" hidden="1" x14ac:dyDescent="0.25">
      <c r="A133" s="18" t="s">
        <v>138</v>
      </c>
      <c r="B133" s="19" t="s">
        <v>13</v>
      </c>
      <c r="C133" s="20" t="s">
        <v>2541</v>
      </c>
      <c r="D133" s="21">
        <v>8410782117230</v>
      </c>
      <c r="E133" s="22">
        <v>0.50600000000000001</v>
      </c>
      <c r="G133" s="22">
        <f t="shared" si="1"/>
        <v>0.50600000000000001</v>
      </c>
      <c r="H133" s="43" t="str">
        <f>VLOOKUP(A133,'[1]Kompletní ceník 2022'!$A$3:$G$3498,7,FALSE)</f>
        <v>novinka</v>
      </c>
    </row>
    <row r="134" spans="1:8" hidden="1" x14ac:dyDescent="0.25">
      <c r="A134" s="18" t="s">
        <v>139</v>
      </c>
      <c r="B134" s="19" t="s">
        <v>13</v>
      </c>
      <c r="C134" t="s">
        <v>2762</v>
      </c>
      <c r="D134" s="21">
        <v>8410782118039</v>
      </c>
      <c r="E134" s="22">
        <v>2.0670000000000002</v>
      </c>
      <c r="G134" s="22">
        <f t="shared" si="1"/>
        <v>2.0670000000000002</v>
      </c>
      <c r="H134" s="43" t="str">
        <f>VLOOKUP(A134,'[1]Kompletní ceník 2022'!$A$3:$G$3498,7,FALSE)</f>
        <v>novinka</v>
      </c>
    </row>
    <row r="135" spans="1:8" hidden="1" x14ac:dyDescent="0.25">
      <c r="A135" s="18" t="s">
        <v>140</v>
      </c>
      <c r="B135" s="19" t="s">
        <v>13</v>
      </c>
      <c r="C135" s="20" t="s">
        <v>2542</v>
      </c>
      <c r="D135" s="21">
        <v>8410782121121</v>
      </c>
      <c r="E135" s="22">
        <v>25.004000000000001</v>
      </c>
      <c r="F135" s="23">
        <v>6.0030523995251883E-2</v>
      </c>
      <c r="G135" s="22">
        <f t="shared" si="1"/>
        <v>25.004000000000001</v>
      </c>
      <c r="H135" s="42"/>
    </row>
    <row r="136" spans="1:8" hidden="1" x14ac:dyDescent="0.25">
      <c r="A136" s="18" t="s">
        <v>141</v>
      </c>
      <c r="B136" s="19" t="s">
        <v>13</v>
      </c>
      <c r="C136" s="20" t="s">
        <v>2543</v>
      </c>
      <c r="D136" s="21">
        <v>8410782121329</v>
      </c>
      <c r="E136" s="22">
        <v>1.4079999999999999</v>
      </c>
      <c r="F136" s="23">
        <v>7.8101071975497538E-2</v>
      </c>
      <c r="G136" s="22">
        <f t="shared" si="1"/>
        <v>1.4079999999999999</v>
      </c>
      <c r="H136" s="42"/>
    </row>
    <row r="137" spans="1:8" hidden="1" x14ac:dyDescent="0.25">
      <c r="A137" s="18" t="s">
        <v>142</v>
      </c>
      <c r="B137" s="19" t="s">
        <v>13</v>
      </c>
      <c r="C137" s="20" t="s">
        <v>2544</v>
      </c>
      <c r="D137" s="21">
        <v>8410782121459</v>
      </c>
      <c r="E137" s="22">
        <v>0.44280000000000003</v>
      </c>
      <c r="F137" s="23">
        <v>8.0000000000000071E-2</v>
      </c>
      <c r="G137" s="22">
        <f t="shared" si="1"/>
        <v>0.44280000000000003</v>
      </c>
      <c r="H137" s="42"/>
    </row>
    <row r="138" spans="1:8" hidden="1" x14ac:dyDescent="0.25">
      <c r="A138" s="18" t="s">
        <v>143</v>
      </c>
      <c r="B138" s="19" t="s">
        <v>13</v>
      </c>
      <c r="C138" s="20" t="s">
        <v>2545</v>
      </c>
      <c r="D138" s="21">
        <v>8410782121466</v>
      </c>
      <c r="E138" s="22">
        <v>0.64800000000000002</v>
      </c>
      <c r="F138" s="23">
        <v>8.0000000000000071E-2</v>
      </c>
      <c r="G138" s="22">
        <f t="shared" ref="G138:G201" si="2">E138*(1-$B$4)</f>
        <v>0.64800000000000002</v>
      </c>
      <c r="H138" s="42"/>
    </row>
    <row r="139" spans="1:8" hidden="1" x14ac:dyDescent="0.25">
      <c r="A139" s="18" t="s">
        <v>144</v>
      </c>
      <c r="B139" s="19" t="s">
        <v>13</v>
      </c>
      <c r="C139" s="20" t="s">
        <v>2546</v>
      </c>
      <c r="D139" s="21">
        <v>8410782121473</v>
      </c>
      <c r="E139" s="22">
        <v>1.0692000000000002</v>
      </c>
      <c r="F139" s="23">
        <v>8.0000000000000071E-2</v>
      </c>
      <c r="G139" s="22">
        <f t="shared" si="2"/>
        <v>1.0692000000000002</v>
      </c>
      <c r="H139" s="42"/>
    </row>
    <row r="140" spans="1:8" hidden="1" x14ac:dyDescent="0.25">
      <c r="A140" s="18" t="s">
        <v>145</v>
      </c>
      <c r="B140" s="19" t="s">
        <v>13</v>
      </c>
      <c r="C140" s="20" t="s">
        <v>2547</v>
      </c>
      <c r="D140" s="21">
        <v>8410782123729</v>
      </c>
      <c r="E140" s="22">
        <v>3.5840000000000001</v>
      </c>
      <c r="F140" s="23">
        <v>0.14249282754223791</v>
      </c>
      <c r="G140" s="22">
        <f t="shared" si="2"/>
        <v>3.5840000000000001</v>
      </c>
      <c r="H140" s="42"/>
    </row>
    <row r="141" spans="1:8" hidden="1" x14ac:dyDescent="0.25">
      <c r="A141" s="18" t="s">
        <v>146</v>
      </c>
      <c r="B141" s="19" t="s">
        <v>13</v>
      </c>
      <c r="C141" s="20" t="s">
        <v>2548</v>
      </c>
      <c r="D141" s="21">
        <v>8410782127857</v>
      </c>
      <c r="E141" s="22">
        <v>4.6669999999999998</v>
      </c>
      <c r="F141" s="23">
        <v>0.13884821864324071</v>
      </c>
      <c r="G141" s="22">
        <f t="shared" si="2"/>
        <v>4.6669999999999998</v>
      </c>
      <c r="H141" s="42"/>
    </row>
    <row r="142" spans="1:8" hidden="1" x14ac:dyDescent="0.25">
      <c r="A142" s="18" t="s">
        <v>147</v>
      </c>
      <c r="B142" s="19" t="s">
        <v>13</v>
      </c>
      <c r="C142" s="20" t="s">
        <v>2549</v>
      </c>
      <c r="D142" s="21">
        <v>8410782127918</v>
      </c>
      <c r="E142" s="22">
        <v>2.2200000000000002</v>
      </c>
      <c r="F142" s="23">
        <v>0.10778443113772473</v>
      </c>
      <c r="G142" s="22">
        <f t="shared" si="2"/>
        <v>2.2200000000000002</v>
      </c>
      <c r="H142" s="42"/>
    </row>
    <row r="143" spans="1:8" hidden="1" x14ac:dyDescent="0.25">
      <c r="A143" s="18" t="s">
        <v>148</v>
      </c>
      <c r="B143" s="19" t="s">
        <v>13</v>
      </c>
      <c r="C143" s="20" t="s">
        <v>2550</v>
      </c>
      <c r="D143" s="21">
        <v>8410782128489</v>
      </c>
      <c r="E143" s="22">
        <v>0.60499999999999998</v>
      </c>
      <c r="F143" s="23">
        <v>0.25</v>
      </c>
      <c r="G143" s="22">
        <f t="shared" si="2"/>
        <v>0.60499999999999998</v>
      </c>
      <c r="H143" s="42"/>
    </row>
    <row r="144" spans="1:8" hidden="1" x14ac:dyDescent="0.25">
      <c r="A144" s="18" t="s">
        <v>149</v>
      </c>
      <c r="B144" s="19" t="s">
        <v>13</v>
      </c>
      <c r="C144" s="20" t="s">
        <v>2551</v>
      </c>
      <c r="D144" s="21">
        <v>8410782128496</v>
      </c>
      <c r="E144" s="22">
        <v>1.1912499999999999</v>
      </c>
      <c r="F144" s="23">
        <v>0.25</v>
      </c>
      <c r="G144" s="22">
        <f t="shared" si="2"/>
        <v>1.1912499999999999</v>
      </c>
      <c r="H144" s="42"/>
    </row>
    <row r="145" spans="1:8" hidden="1" x14ac:dyDescent="0.25">
      <c r="A145" s="18" t="s">
        <v>150</v>
      </c>
      <c r="B145" s="19" t="s">
        <v>13</v>
      </c>
      <c r="C145" s="20" t="s">
        <v>2552</v>
      </c>
      <c r="D145" s="21">
        <v>8410782128502</v>
      </c>
      <c r="E145" s="22">
        <v>2.3375000000000004</v>
      </c>
      <c r="F145" s="23">
        <v>0.25000000000000022</v>
      </c>
      <c r="G145" s="22">
        <f t="shared" si="2"/>
        <v>2.3375000000000004</v>
      </c>
      <c r="H145" s="42"/>
    </row>
    <row r="146" spans="1:8" hidden="1" x14ac:dyDescent="0.25">
      <c r="A146" s="18" t="s">
        <v>151</v>
      </c>
      <c r="B146" s="19" t="s">
        <v>13</v>
      </c>
      <c r="C146" s="20" t="s">
        <v>2553</v>
      </c>
      <c r="D146" s="21">
        <v>8410782128519</v>
      </c>
      <c r="E146" s="22">
        <v>6.3249999999999993</v>
      </c>
      <c r="F146" s="23">
        <v>0.25</v>
      </c>
      <c r="G146" s="22">
        <f t="shared" si="2"/>
        <v>6.3249999999999993</v>
      </c>
      <c r="H146" s="42"/>
    </row>
    <row r="147" spans="1:8" hidden="1" x14ac:dyDescent="0.25">
      <c r="A147" s="18" t="s">
        <v>152</v>
      </c>
      <c r="B147" s="19" t="s">
        <v>13</v>
      </c>
      <c r="C147" s="20" t="s">
        <v>2554</v>
      </c>
      <c r="D147" s="21">
        <v>8410782128779</v>
      </c>
      <c r="E147" s="22">
        <v>25.216000000000001</v>
      </c>
      <c r="F147" s="23">
        <v>6.0030267361695033E-2</v>
      </c>
      <c r="G147" s="22">
        <f t="shared" si="2"/>
        <v>25.216000000000001</v>
      </c>
      <c r="H147" s="42"/>
    </row>
    <row r="148" spans="1:8" hidden="1" x14ac:dyDescent="0.25">
      <c r="A148" s="18" t="s">
        <v>153</v>
      </c>
      <c r="B148" s="19" t="s">
        <v>13</v>
      </c>
      <c r="C148" s="20" t="s">
        <v>2555</v>
      </c>
      <c r="D148" s="21">
        <v>8410782130581</v>
      </c>
      <c r="E148" s="22">
        <v>1.4430000000000001</v>
      </c>
      <c r="F148" s="23">
        <v>0.10490045941807047</v>
      </c>
      <c r="G148" s="22">
        <f t="shared" si="2"/>
        <v>1.4430000000000001</v>
      </c>
      <c r="H148" s="42"/>
    </row>
    <row r="149" spans="1:8" hidden="1" x14ac:dyDescent="0.25">
      <c r="A149" s="18" t="s">
        <v>154</v>
      </c>
      <c r="B149" s="19" t="s">
        <v>13</v>
      </c>
      <c r="C149" s="20" t="s">
        <v>2556</v>
      </c>
      <c r="D149" s="21">
        <v>8410782130598</v>
      </c>
      <c r="E149" s="22">
        <v>2.4860000000000002</v>
      </c>
      <c r="F149" s="23">
        <v>0.10048694112439138</v>
      </c>
      <c r="G149" s="22">
        <f t="shared" si="2"/>
        <v>2.4860000000000002</v>
      </c>
      <c r="H149" s="42"/>
    </row>
    <row r="150" spans="1:8" hidden="1" x14ac:dyDescent="0.25">
      <c r="A150" s="18" t="s">
        <v>155</v>
      </c>
      <c r="B150" s="19" t="s">
        <v>13</v>
      </c>
      <c r="C150" s="20" t="s">
        <v>2557</v>
      </c>
      <c r="D150" s="21">
        <v>8410782130604</v>
      </c>
      <c r="E150" s="22">
        <v>2.7250000000000001</v>
      </c>
      <c r="G150" s="22">
        <f t="shared" si="2"/>
        <v>2.7250000000000001</v>
      </c>
      <c r="H150" s="43" t="str">
        <f>VLOOKUP(A150,'[1]Kompletní ceník 2022'!$A$3:$G$3498,7,FALSE)</f>
        <v>novinka</v>
      </c>
    </row>
    <row r="151" spans="1:8" hidden="1" x14ac:dyDescent="0.25">
      <c r="A151" s="18" t="s">
        <v>156</v>
      </c>
      <c r="B151" s="19" t="s">
        <v>13</v>
      </c>
      <c r="C151" s="20" t="s">
        <v>2558</v>
      </c>
      <c r="D151" s="21">
        <v>8410782130611</v>
      </c>
      <c r="E151" s="22">
        <v>1.4430000000000001</v>
      </c>
      <c r="F151" s="23">
        <v>0.10490045941807047</v>
      </c>
      <c r="G151" s="22">
        <f t="shared" si="2"/>
        <v>1.4430000000000001</v>
      </c>
      <c r="H151" s="42"/>
    </row>
    <row r="152" spans="1:8" hidden="1" x14ac:dyDescent="0.25">
      <c r="A152" s="18" t="s">
        <v>157</v>
      </c>
      <c r="B152" s="19" t="s">
        <v>13</v>
      </c>
      <c r="C152" s="20" t="s">
        <v>2559</v>
      </c>
      <c r="D152" s="21">
        <v>8410782130628</v>
      </c>
      <c r="E152" s="22">
        <v>1.6779999999999999</v>
      </c>
      <c r="F152" s="23">
        <v>9.7449313276651406E-2</v>
      </c>
      <c r="G152" s="22">
        <f t="shared" si="2"/>
        <v>1.6779999999999999</v>
      </c>
      <c r="H152" s="42"/>
    </row>
    <row r="153" spans="1:8" hidden="1" x14ac:dyDescent="0.25">
      <c r="A153" s="18" t="s">
        <v>158</v>
      </c>
      <c r="B153" s="19" t="s">
        <v>13</v>
      </c>
      <c r="C153" s="20" t="s">
        <v>2560</v>
      </c>
      <c r="D153" s="21">
        <v>8410782130635</v>
      </c>
      <c r="E153" s="22">
        <v>1.718</v>
      </c>
      <c r="F153" s="23">
        <v>0.12287581699346406</v>
      </c>
      <c r="G153" s="22">
        <f t="shared" si="2"/>
        <v>1.718</v>
      </c>
      <c r="H153" s="42"/>
    </row>
    <row r="154" spans="1:8" hidden="1" x14ac:dyDescent="0.25">
      <c r="A154" s="18" t="s">
        <v>159</v>
      </c>
      <c r="B154" s="19" t="s">
        <v>13</v>
      </c>
      <c r="C154" s="20" t="s">
        <v>2561</v>
      </c>
      <c r="D154" s="21">
        <v>8410782130642</v>
      </c>
      <c r="E154" s="22">
        <v>1.91</v>
      </c>
      <c r="F154" s="23">
        <v>0.1021350259665319</v>
      </c>
      <c r="G154" s="22">
        <f t="shared" si="2"/>
        <v>1.91</v>
      </c>
      <c r="H154" s="42"/>
    </row>
    <row r="155" spans="1:8" hidden="1" x14ac:dyDescent="0.25">
      <c r="A155" s="18" t="s">
        <v>160</v>
      </c>
      <c r="B155" s="19" t="s">
        <v>13</v>
      </c>
      <c r="C155" s="20" t="s">
        <v>2562</v>
      </c>
      <c r="D155" s="21">
        <v>8410782130659</v>
      </c>
      <c r="E155" s="22">
        <v>2.1760000000000002</v>
      </c>
      <c r="F155" s="23">
        <v>9.8989898989899183E-2</v>
      </c>
      <c r="G155" s="22">
        <f t="shared" si="2"/>
        <v>2.1760000000000002</v>
      </c>
      <c r="H155" s="42"/>
    </row>
    <row r="156" spans="1:8" hidden="1" x14ac:dyDescent="0.25">
      <c r="A156" s="18" t="s">
        <v>161</v>
      </c>
      <c r="B156" s="19" t="s">
        <v>13</v>
      </c>
      <c r="C156" s="20" t="s">
        <v>2563</v>
      </c>
      <c r="D156" s="21">
        <v>8410782130666</v>
      </c>
      <c r="E156" s="22">
        <v>2.7570000000000001</v>
      </c>
      <c r="F156" s="23">
        <v>0.12991803278688541</v>
      </c>
      <c r="G156" s="22">
        <f t="shared" si="2"/>
        <v>2.7570000000000001</v>
      </c>
      <c r="H156" s="42"/>
    </row>
    <row r="157" spans="1:8" hidden="1" x14ac:dyDescent="0.25">
      <c r="A157" s="18" t="s">
        <v>162</v>
      </c>
      <c r="B157" s="19" t="s">
        <v>13</v>
      </c>
      <c r="C157" s="20" t="s">
        <v>2564</v>
      </c>
      <c r="D157" s="21">
        <v>8410782130741</v>
      </c>
      <c r="E157" s="22">
        <v>2.9449999999999998</v>
      </c>
      <c r="F157" s="23">
        <v>0.10093457943925244</v>
      </c>
      <c r="G157" s="22">
        <f t="shared" si="2"/>
        <v>2.9449999999999998</v>
      </c>
      <c r="H157" s="42"/>
    </row>
    <row r="158" spans="1:8" hidden="1" x14ac:dyDescent="0.25">
      <c r="A158" s="18" t="s">
        <v>163</v>
      </c>
      <c r="B158" s="19" t="s">
        <v>13</v>
      </c>
      <c r="C158" s="20" t="s">
        <v>2565</v>
      </c>
      <c r="D158" s="21">
        <v>8410782130758</v>
      </c>
      <c r="E158" s="22">
        <v>2.9449999999999998</v>
      </c>
      <c r="F158" s="23">
        <v>0.10093457943925244</v>
      </c>
      <c r="G158" s="22">
        <f t="shared" si="2"/>
        <v>2.9449999999999998</v>
      </c>
      <c r="H158" s="42"/>
    </row>
    <row r="159" spans="1:8" hidden="1" x14ac:dyDescent="0.25">
      <c r="A159" s="18" t="s">
        <v>164</v>
      </c>
      <c r="B159" s="19" t="s">
        <v>13</v>
      </c>
      <c r="C159" s="20" t="s">
        <v>2566</v>
      </c>
      <c r="D159" s="21">
        <v>8410782130789</v>
      </c>
      <c r="E159" s="22">
        <v>2.867</v>
      </c>
      <c r="F159" s="23">
        <v>0.10099846390168965</v>
      </c>
      <c r="G159" s="22">
        <f t="shared" si="2"/>
        <v>2.867</v>
      </c>
      <c r="H159" s="42"/>
    </row>
    <row r="160" spans="1:8" hidden="1" x14ac:dyDescent="0.25">
      <c r="A160" s="18" t="s">
        <v>165</v>
      </c>
      <c r="B160" s="19" t="s">
        <v>13</v>
      </c>
      <c r="C160" s="20" t="s">
        <v>2548</v>
      </c>
      <c r="D160" s="21">
        <v>8410782131717</v>
      </c>
      <c r="E160" s="22">
        <v>4.6669999999999998</v>
      </c>
      <c r="F160" s="23">
        <v>0.13884821864324071</v>
      </c>
      <c r="G160" s="22">
        <f t="shared" si="2"/>
        <v>4.6669999999999998</v>
      </c>
      <c r="H160" s="42"/>
    </row>
    <row r="161" spans="1:8" hidden="1" x14ac:dyDescent="0.25">
      <c r="A161" s="18" t="s">
        <v>166</v>
      </c>
      <c r="B161" s="19" t="s">
        <v>13</v>
      </c>
      <c r="C161" s="20" t="s">
        <v>2567</v>
      </c>
      <c r="D161" s="21">
        <v>8410782132431</v>
      </c>
      <c r="E161" s="22">
        <v>1.6779999999999999</v>
      </c>
      <c r="F161" s="23">
        <v>7.2204472843450551E-2</v>
      </c>
      <c r="G161" s="22">
        <f t="shared" si="2"/>
        <v>1.6779999999999999</v>
      </c>
      <c r="H161" s="42"/>
    </row>
    <row r="162" spans="1:8" hidden="1" x14ac:dyDescent="0.25">
      <c r="A162" s="18" t="s">
        <v>167</v>
      </c>
      <c r="B162" s="19" t="s">
        <v>13</v>
      </c>
      <c r="C162" s="20" t="s">
        <v>2568</v>
      </c>
      <c r="D162" s="21">
        <v>8410782132639</v>
      </c>
      <c r="E162" s="22">
        <v>2.0939999999999999</v>
      </c>
      <c r="F162" s="23">
        <v>0.15054945054945046</v>
      </c>
      <c r="G162" s="22">
        <f t="shared" si="2"/>
        <v>2.0939999999999999</v>
      </c>
      <c r="H162" s="42"/>
    </row>
    <row r="163" spans="1:8" hidden="1" x14ac:dyDescent="0.25">
      <c r="A163" s="18" t="s">
        <v>168</v>
      </c>
      <c r="B163" s="19" t="s">
        <v>13</v>
      </c>
      <c r="C163" s="20" t="s">
        <v>2569</v>
      </c>
      <c r="D163" s="21">
        <v>8410782132646</v>
      </c>
      <c r="E163" s="22">
        <v>2.0939999999999999</v>
      </c>
      <c r="F163" s="23">
        <v>0.15054945054945046</v>
      </c>
      <c r="G163" s="22">
        <f t="shared" si="2"/>
        <v>2.0939999999999999</v>
      </c>
      <c r="H163" s="42"/>
    </row>
    <row r="164" spans="1:8" hidden="1" x14ac:dyDescent="0.25">
      <c r="A164" s="18" t="s">
        <v>169</v>
      </c>
      <c r="B164" s="19" t="s">
        <v>13</v>
      </c>
      <c r="C164" s="20" t="s">
        <v>2570</v>
      </c>
      <c r="D164" s="21">
        <v>8410782132653</v>
      </c>
      <c r="E164" s="22">
        <v>2.4780000000000002</v>
      </c>
      <c r="F164" s="23">
        <v>0.10084406930253231</v>
      </c>
      <c r="G164" s="22">
        <f t="shared" si="2"/>
        <v>2.4780000000000002</v>
      </c>
      <c r="H164" s="42"/>
    </row>
    <row r="165" spans="1:8" hidden="1" x14ac:dyDescent="0.25">
      <c r="A165" s="18" t="s">
        <v>170</v>
      </c>
      <c r="B165" s="19" t="s">
        <v>13</v>
      </c>
      <c r="C165" s="20" t="s">
        <v>2571</v>
      </c>
      <c r="D165" s="21">
        <v>8410782132660</v>
      </c>
      <c r="E165" s="22">
        <v>1.518</v>
      </c>
      <c r="F165" s="23">
        <v>0.11617647058823533</v>
      </c>
      <c r="G165" s="22">
        <f t="shared" si="2"/>
        <v>1.518</v>
      </c>
      <c r="H165" s="42"/>
    </row>
    <row r="166" spans="1:8" hidden="1" x14ac:dyDescent="0.25">
      <c r="A166" s="18" t="s">
        <v>171</v>
      </c>
      <c r="B166" s="19" t="s">
        <v>13</v>
      </c>
      <c r="C166" s="20" t="s">
        <v>2572</v>
      </c>
      <c r="D166" s="21">
        <v>8410782132684</v>
      </c>
      <c r="E166" s="22">
        <v>2.29</v>
      </c>
      <c r="F166" s="23">
        <v>0.13930348258706471</v>
      </c>
      <c r="G166" s="22">
        <f t="shared" si="2"/>
        <v>2.29</v>
      </c>
      <c r="H166" s="42"/>
    </row>
    <row r="167" spans="1:8" hidden="1" x14ac:dyDescent="0.25">
      <c r="A167" s="18" t="s">
        <v>172</v>
      </c>
      <c r="B167" s="19" t="s">
        <v>13</v>
      </c>
      <c r="C167" s="20" t="s">
        <v>2573</v>
      </c>
      <c r="D167" s="21">
        <v>8410782132691</v>
      </c>
      <c r="E167" s="22">
        <v>2.6709999999999998</v>
      </c>
      <c r="F167" s="23">
        <v>0.16637554585152836</v>
      </c>
      <c r="G167" s="22">
        <f t="shared" si="2"/>
        <v>2.6709999999999998</v>
      </c>
      <c r="H167" s="42"/>
    </row>
    <row r="168" spans="1:8" hidden="1" x14ac:dyDescent="0.25">
      <c r="A168" s="18" t="s">
        <v>173</v>
      </c>
      <c r="B168" s="19" t="s">
        <v>13</v>
      </c>
      <c r="C168" s="20" t="s">
        <v>2574</v>
      </c>
      <c r="D168" s="21">
        <v>8410782132707</v>
      </c>
      <c r="E168" s="22">
        <v>2.1760000000000002</v>
      </c>
      <c r="F168" s="23">
        <v>9.8989898989899183E-2</v>
      </c>
      <c r="G168" s="22">
        <f t="shared" si="2"/>
        <v>2.1760000000000002</v>
      </c>
      <c r="H168" s="42"/>
    </row>
    <row r="169" spans="1:8" hidden="1" x14ac:dyDescent="0.25">
      <c r="A169" s="18" t="s">
        <v>174</v>
      </c>
      <c r="B169" s="19" t="s">
        <v>13</v>
      </c>
      <c r="C169" s="20" t="s">
        <v>2575</v>
      </c>
      <c r="D169" s="21">
        <v>8410782132714</v>
      </c>
      <c r="E169" s="22">
        <v>3.839</v>
      </c>
      <c r="F169" s="23">
        <v>9.8740698340011424E-2</v>
      </c>
      <c r="G169" s="22">
        <f t="shared" si="2"/>
        <v>3.839</v>
      </c>
      <c r="H169" s="42"/>
    </row>
    <row r="170" spans="1:8" hidden="1" x14ac:dyDescent="0.25">
      <c r="A170" s="18" t="s">
        <v>175</v>
      </c>
      <c r="B170" s="19" t="s">
        <v>13</v>
      </c>
      <c r="C170" s="20" t="s">
        <v>2576</v>
      </c>
      <c r="D170" s="21">
        <v>8410782132721</v>
      </c>
      <c r="E170" s="22">
        <v>2.0979999999999999</v>
      </c>
      <c r="F170" s="23">
        <v>9.842931937172783E-2</v>
      </c>
      <c r="G170" s="22">
        <f t="shared" si="2"/>
        <v>2.0979999999999999</v>
      </c>
      <c r="H170" s="42"/>
    </row>
    <row r="171" spans="1:8" hidden="1" x14ac:dyDescent="0.25">
      <c r="A171" s="18" t="s">
        <v>176</v>
      </c>
      <c r="B171" s="19" t="s">
        <v>13</v>
      </c>
      <c r="C171" s="20" t="s">
        <v>2577</v>
      </c>
      <c r="D171" s="21">
        <v>8410782132738</v>
      </c>
      <c r="E171" s="22">
        <v>2.0979999999999999</v>
      </c>
      <c r="F171" s="23">
        <v>9.842931937172783E-2</v>
      </c>
      <c r="G171" s="22">
        <f t="shared" si="2"/>
        <v>2.0979999999999999</v>
      </c>
      <c r="H171" s="42"/>
    </row>
    <row r="172" spans="1:8" hidden="1" x14ac:dyDescent="0.25">
      <c r="A172" s="18" t="s">
        <v>177</v>
      </c>
      <c r="B172" s="19" t="s">
        <v>13</v>
      </c>
      <c r="C172" s="20" t="s">
        <v>2578</v>
      </c>
      <c r="D172" s="21">
        <v>8410782132745</v>
      </c>
      <c r="E172" s="22">
        <v>2.0979999999999999</v>
      </c>
      <c r="F172" s="23">
        <v>9.842931937172783E-2</v>
      </c>
      <c r="G172" s="22">
        <f t="shared" si="2"/>
        <v>2.0979999999999999</v>
      </c>
      <c r="H172" s="42"/>
    </row>
    <row r="173" spans="1:8" hidden="1" x14ac:dyDescent="0.25">
      <c r="A173" s="18" t="s">
        <v>178</v>
      </c>
      <c r="B173" s="19" t="s">
        <v>13</v>
      </c>
      <c r="C173" s="20" t="s">
        <v>2579</v>
      </c>
      <c r="D173" s="21">
        <v>8410782132752</v>
      </c>
      <c r="E173" s="22">
        <v>2.0979999999999999</v>
      </c>
      <c r="F173" s="23">
        <v>9.842931937172783E-2</v>
      </c>
      <c r="G173" s="22">
        <f t="shared" si="2"/>
        <v>2.0979999999999999</v>
      </c>
      <c r="H173" s="42"/>
    </row>
    <row r="174" spans="1:8" hidden="1" x14ac:dyDescent="0.25">
      <c r="A174" s="18" t="s">
        <v>179</v>
      </c>
      <c r="B174" s="19" t="s">
        <v>13</v>
      </c>
      <c r="C174" s="20" t="s">
        <v>2580</v>
      </c>
      <c r="D174" s="21">
        <v>8410782132769</v>
      </c>
      <c r="E174" s="22">
        <v>2.0979999999999999</v>
      </c>
      <c r="F174" s="23">
        <v>9.842931937172783E-2</v>
      </c>
      <c r="G174" s="22">
        <f t="shared" si="2"/>
        <v>2.0979999999999999</v>
      </c>
      <c r="H174" s="42"/>
    </row>
    <row r="175" spans="1:8" hidden="1" x14ac:dyDescent="0.25">
      <c r="A175" s="18" t="s">
        <v>180</v>
      </c>
      <c r="B175" s="19" t="s">
        <v>13</v>
      </c>
      <c r="C175" s="20" t="s">
        <v>2581</v>
      </c>
      <c r="D175" s="21">
        <v>8410782132776</v>
      </c>
      <c r="E175" s="22">
        <v>2.0979999999999999</v>
      </c>
      <c r="F175" s="23">
        <v>9.842931937172783E-2</v>
      </c>
      <c r="G175" s="22">
        <f t="shared" si="2"/>
        <v>2.0979999999999999</v>
      </c>
      <c r="H175" s="42"/>
    </row>
    <row r="176" spans="1:8" hidden="1" x14ac:dyDescent="0.25">
      <c r="A176" s="18" t="s">
        <v>181</v>
      </c>
      <c r="B176" s="19" t="s">
        <v>13</v>
      </c>
      <c r="C176" s="20" t="s">
        <v>2582</v>
      </c>
      <c r="D176" s="21">
        <v>8410782132813</v>
      </c>
      <c r="E176" s="22">
        <v>2.1219999999999999</v>
      </c>
      <c r="G176" s="22">
        <f t="shared" si="2"/>
        <v>2.1219999999999999</v>
      </c>
      <c r="H176" s="43" t="str">
        <f>VLOOKUP(A176,'[1]Kompletní ceník 2022'!$A$3:$G$3498,7,FALSE)</f>
        <v>novinka</v>
      </c>
    </row>
    <row r="177" spans="1:8" hidden="1" x14ac:dyDescent="0.25">
      <c r="A177" s="18" t="s">
        <v>182</v>
      </c>
      <c r="B177" s="19" t="s">
        <v>13</v>
      </c>
      <c r="C177" s="20" t="s">
        <v>2583</v>
      </c>
      <c r="D177" s="21">
        <v>8410782132837</v>
      </c>
      <c r="E177" s="22">
        <v>2.9449999999999998</v>
      </c>
      <c r="F177" s="23">
        <v>0.10093457943925244</v>
      </c>
      <c r="G177" s="22">
        <f t="shared" si="2"/>
        <v>2.9449999999999998</v>
      </c>
      <c r="H177" s="42"/>
    </row>
    <row r="178" spans="1:8" hidden="1" x14ac:dyDescent="0.25">
      <c r="A178" s="18" t="s">
        <v>183</v>
      </c>
      <c r="B178" s="19" t="s">
        <v>13</v>
      </c>
      <c r="C178" s="20" t="s">
        <v>2584</v>
      </c>
      <c r="D178" s="21">
        <v>8410782132981</v>
      </c>
      <c r="E178" s="22">
        <v>5.4589999999999996</v>
      </c>
      <c r="F178" s="23">
        <v>9.3987975951903779E-2</v>
      </c>
      <c r="G178" s="22">
        <f t="shared" si="2"/>
        <v>5.4589999999999996</v>
      </c>
      <c r="H178" s="42"/>
    </row>
    <row r="179" spans="1:8" hidden="1" x14ac:dyDescent="0.25">
      <c r="A179" s="18" t="s">
        <v>184</v>
      </c>
      <c r="B179" s="19" t="s">
        <v>13</v>
      </c>
      <c r="C179" s="20" t="s">
        <v>2585</v>
      </c>
      <c r="D179" s="21">
        <v>8410782132998</v>
      </c>
      <c r="E179" s="22">
        <v>5.4589999999999996</v>
      </c>
      <c r="F179" s="23">
        <v>9.3987975951903779E-2</v>
      </c>
      <c r="G179" s="22">
        <f t="shared" si="2"/>
        <v>5.4589999999999996</v>
      </c>
      <c r="H179" s="42"/>
    </row>
    <row r="180" spans="1:8" hidden="1" x14ac:dyDescent="0.25">
      <c r="A180" s="18" t="s">
        <v>185</v>
      </c>
      <c r="B180" s="19" t="s">
        <v>13</v>
      </c>
      <c r="C180" s="20" t="s">
        <v>2586</v>
      </c>
      <c r="D180" s="21">
        <v>8410782133018</v>
      </c>
      <c r="E180" s="22">
        <v>5.4589999999999996</v>
      </c>
      <c r="F180" s="23">
        <v>9.3987975951903779E-2</v>
      </c>
      <c r="G180" s="22">
        <f t="shared" si="2"/>
        <v>5.4589999999999996</v>
      </c>
      <c r="H180" s="42"/>
    </row>
    <row r="181" spans="1:8" hidden="1" x14ac:dyDescent="0.25">
      <c r="A181" s="18" t="s">
        <v>186</v>
      </c>
      <c r="B181" s="19" t="s">
        <v>13</v>
      </c>
      <c r="C181" s="20" t="s">
        <v>2587</v>
      </c>
      <c r="D181" s="21">
        <v>8410782133025</v>
      </c>
      <c r="E181" s="22">
        <v>5.4589999999999996</v>
      </c>
      <c r="F181" s="23">
        <v>9.3987975951903779E-2</v>
      </c>
      <c r="G181" s="22">
        <f t="shared" si="2"/>
        <v>5.4589999999999996</v>
      </c>
      <c r="H181" s="42"/>
    </row>
    <row r="182" spans="1:8" hidden="1" x14ac:dyDescent="0.25">
      <c r="A182" s="18" t="s">
        <v>187</v>
      </c>
      <c r="B182" s="19" t="s">
        <v>13</v>
      </c>
      <c r="C182" s="20" t="s">
        <v>2588</v>
      </c>
      <c r="D182" s="21">
        <v>8410782133490</v>
      </c>
      <c r="E182" s="22">
        <v>5.0430000000000001</v>
      </c>
      <c r="F182" s="23">
        <v>0.29640102827763504</v>
      </c>
      <c r="G182" s="22">
        <f t="shared" si="2"/>
        <v>5.0430000000000001</v>
      </c>
      <c r="H182" s="42"/>
    </row>
    <row r="183" spans="1:8" hidden="1" x14ac:dyDescent="0.25">
      <c r="A183" s="18" t="s">
        <v>188</v>
      </c>
      <c r="B183" s="19" t="s">
        <v>13</v>
      </c>
      <c r="C183" s="20" t="s">
        <v>2589</v>
      </c>
      <c r="D183" s="21">
        <v>8410782134343</v>
      </c>
      <c r="E183" s="22">
        <v>13.125</v>
      </c>
      <c r="F183" s="23">
        <v>0.14070919520250302</v>
      </c>
      <c r="G183" s="22">
        <f t="shared" si="2"/>
        <v>13.125</v>
      </c>
      <c r="H183" s="42"/>
    </row>
    <row r="184" spans="1:8" hidden="1" x14ac:dyDescent="0.25">
      <c r="A184" s="18" t="s">
        <v>189</v>
      </c>
      <c r="B184" s="19" t="s">
        <v>13</v>
      </c>
      <c r="C184" s="20" t="s">
        <v>2590</v>
      </c>
      <c r="D184" s="21">
        <v>8410782134787</v>
      </c>
      <c r="E184" s="22">
        <v>2.298</v>
      </c>
      <c r="F184" s="23">
        <v>0.12647058823529411</v>
      </c>
      <c r="G184" s="22">
        <f t="shared" si="2"/>
        <v>2.298</v>
      </c>
      <c r="H184" s="42"/>
    </row>
    <row r="185" spans="1:8" hidden="1" x14ac:dyDescent="0.25">
      <c r="A185" s="18" t="s">
        <v>190</v>
      </c>
      <c r="B185" s="19" t="s">
        <v>13</v>
      </c>
      <c r="C185" s="20" t="s">
        <v>2591</v>
      </c>
      <c r="D185" s="21">
        <v>8410782134794</v>
      </c>
      <c r="E185" s="22">
        <v>2.4039999999999999</v>
      </c>
      <c r="F185" s="23">
        <v>0.14476190476190465</v>
      </c>
      <c r="G185" s="22">
        <f t="shared" si="2"/>
        <v>2.4039999999999999</v>
      </c>
      <c r="H185" s="42"/>
    </row>
    <row r="186" spans="1:8" hidden="1" x14ac:dyDescent="0.25">
      <c r="A186" s="18" t="s">
        <v>191</v>
      </c>
      <c r="B186" s="19" t="s">
        <v>13</v>
      </c>
      <c r="C186" s="20" t="s">
        <v>2592</v>
      </c>
      <c r="D186" s="21">
        <v>8410782134800</v>
      </c>
      <c r="E186" s="22">
        <v>3.2589999999999999</v>
      </c>
      <c r="F186" s="23">
        <v>0.1006416751097603</v>
      </c>
      <c r="G186" s="22">
        <f t="shared" si="2"/>
        <v>3.2589999999999999</v>
      </c>
      <c r="H186" s="42"/>
    </row>
    <row r="187" spans="1:8" hidden="1" x14ac:dyDescent="0.25">
      <c r="A187" s="18" t="s">
        <v>192</v>
      </c>
      <c r="B187" s="19" t="s">
        <v>13</v>
      </c>
      <c r="C187" s="20" t="s">
        <v>2593</v>
      </c>
      <c r="D187" s="21">
        <v>8410782134817</v>
      </c>
      <c r="E187" s="22">
        <v>2.298</v>
      </c>
      <c r="F187" s="23">
        <v>9.7421203438395443E-2</v>
      </c>
      <c r="G187" s="22">
        <f t="shared" si="2"/>
        <v>2.298</v>
      </c>
      <c r="H187" s="42"/>
    </row>
    <row r="188" spans="1:8" hidden="1" x14ac:dyDescent="0.25">
      <c r="A188" s="18" t="s">
        <v>193</v>
      </c>
      <c r="B188" s="19" t="s">
        <v>13</v>
      </c>
      <c r="C188" s="20" t="s">
        <v>2594</v>
      </c>
      <c r="D188" s="21">
        <v>8410782134824</v>
      </c>
      <c r="E188" s="22">
        <v>1.9019999999999999</v>
      </c>
      <c r="F188" s="23">
        <v>9.751875360646256E-2</v>
      </c>
      <c r="G188" s="22">
        <f t="shared" si="2"/>
        <v>1.9019999999999999</v>
      </c>
      <c r="H188" s="42"/>
    </row>
    <row r="189" spans="1:8" hidden="1" x14ac:dyDescent="0.25">
      <c r="A189" s="18" t="s">
        <v>194</v>
      </c>
      <c r="B189" s="19" t="s">
        <v>13</v>
      </c>
      <c r="C189" s="20" t="s">
        <v>2595</v>
      </c>
      <c r="D189" s="21">
        <v>8410782134831</v>
      </c>
      <c r="E189" s="22">
        <v>2.6779999999999999</v>
      </c>
      <c r="F189" s="23">
        <v>9.9794661190965028E-2</v>
      </c>
      <c r="G189" s="22">
        <f t="shared" si="2"/>
        <v>2.6779999999999999</v>
      </c>
      <c r="H189" s="42"/>
    </row>
    <row r="190" spans="1:8" hidden="1" x14ac:dyDescent="0.25">
      <c r="A190" s="18" t="s">
        <v>195</v>
      </c>
      <c r="B190" s="19" t="s">
        <v>13</v>
      </c>
      <c r="C190" s="20" t="s">
        <v>2596</v>
      </c>
      <c r="D190" s="21">
        <v>8410782134848</v>
      </c>
      <c r="E190" s="22">
        <v>3.0630000000000002</v>
      </c>
      <c r="F190" s="23">
        <v>0.10179856115107921</v>
      </c>
      <c r="G190" s="22">
        <f t="shared" si="2"/>
        <v>3.0630000000000002</v>
      </c>
      <c r="H190" s="42"/>
    </row>
    <row r="191" spans="1:8" hidden="1" x14ac:dyDescent="0.25">
      <c r="A191" s="18" t="s">
        <v>196</v>
      </c>
      <c r="B191" s="19" t="s">
        <v>13</v>
      </c>
      <c r="C191" s="20" t="s">
        <v>2597</v>
      </c>
      <c r="D191" s="21">
        <v>8410782134855</v>
      </c>
      <c r="E191" s="22">
        <v>3.0630000000000002</v>
      </c>
      <c r="F191" s="23">
        <v>0.10179856115107921</v>
      </c>
      <c r="G191" s="22">
        <f t="shared" si="2"/>
        <v>3.0630000000000002</v>
      </c>
      <c r="H191" s="42"/>
    </row>
    <row r="192" spans="1:8" hidden="1" x14ac:dyDescent="0.25">
      <c r="A192" s="18" t="s">
        <v>197</v>
      </c>
      <c r="B192" s="19" t="s">
        <v>13</v>
      </c>
      <c r="C192" s="20" t="s">
        <v>2598</v>
      </c>
      <c r="D192" s="21">
        <v>8410782134862</v>
      </c>
      <c r="E192" s="22">
        <v>3.0630000000000002</v>
      </c>
      <c r="F192" s="23">
        <v>0.10179856115107921</v>
      </c>
      <c r="G192" s="22">
        <f t="shared" si="2"/>
        <v>3.0630000000000002</v>
      </c>
      <c r="H192" s="42"/>
    </row>
    <row r="193" spans="1:8" hidden="1" x14ac:dyDescent="0.25">
      <c r="A193" s="18" t="s">
        <v>198</v>
      </c>
      <c r="B193" s="19" t="s">
        <v>13</v>
      </c>
      <c r="C193" s="20" t="s">
        <v>2599</v>
      </c>
      <c r="D193" s="21">
        <v>8410782134879</v>
      </c>
      <c r="E193" s="22">
        <v>3.0630000000000002</v>
      </c>
      <c r="F193" s="23">
        <v>0.10179856115107921</v>
      </c>
      <c r="G193" s="22">
        <f t="shared" si="2"/>
        <v>3.0630000000000002</v>
      </c>
      <c r="H193" s="42"/>
    </row>
    <row r="194" spans="1:8" hidden="1" x14ac:dyDescent="0.25">
      <c r="A194" s="18" t="s">
        <v>199</v>
      </c>
      <c r="B194" s="19" t="s">
        <v>13</v>
      </c>
      <c r="C194" s="20" t="s">
        <v>2600</v>
      </c>
      <c r="D194" s="21">
        <v>8410782134886</v>
      </c>
      <c r="E194" s="22">
        <v>3.0630000000000002</v>
      </c>
      <c r="F194" s="23">
        <v>0.10179856115107921</v>
      </c>
      <c r="G194" s="22">
        <f t="shared" si="2"/>
        <v>3.0630000000000002</v>
      </c>
      <c r="H194" s="42"/>
    </row>
    <row r="195" spans="1:8" hidden="1" x14ac:dyDescent="0.25">
      <c r="A195" s="18" t="s">
        <v>200</v>
      </c>
      <c r="B195" s="19" t="s">
        <v>13</v>
      </c>
      <c r="C195" s="20" t="s">
        <v>2601</v>
      </c>
      <c r="D195" s="21">
        <v>8410782135104</v>
      </c>
      <c r="E195" s="22">
        <v>2.2189999999999999</v>
      </c>
      <c r="G195" s="22">
        <f t="shared" si="2"/>
        <v>2.2189999999999999</v>
      </c>
      <c r="H195" s="43" t="str">
        <f>VLOOKUP(A195,'[1]Kompletní ceník 2022'!$A$3:$G$3498,7,FALSE)</f>
        <v>novinka</v>
      </c>
    </row>
    <row r="196" spans="1:8" hidden="1" x14ac:dyDescent="0.25">
      <c r="A196" s="18" t="s">
        <v>201</v>
      </c>
      <c r="B196" s="19" t="s">
        <v>13</v>
      </c>
      <c r="C196" s="20" t="s">
        <v>2602</v>
      </c>
      <c r="D196" s="21">
        <v>8410782135111</v>
      </c>
      <c r="E196" s="22">
        <v>2.2189999999999999</v>
      </c>
      <c r="G196" s="22">
        <f t="shared" si="2"/>
        <v>2.2189999999999999</v>
      </c>
      <c r="H196" s="43" t="str">
        <f>VLOOKUP(A196,'[1]Kompletní ceník 2022'!$A$3:$G$3498,7,FALSE)</f>
        <v>novinka</v>
      </c>
    </row>
    <row r="197" spans="1:8" hidden="1" x14ac:dyDescent="0.25">
      <c r="A197" s="18" t="s">
        <v>202</v>
      </c>
      <c r="B197" s="19" t="s">
        <v>13</v>
      </c>
      <c r="C197" s="20" t="s">
        <v>2603</v>
      </c>
      <c r="D197" s="24">
        <v>8410782135128</v>
      </c>
      <c r="E197" s="22">
        <v>2.2189999999999999</v>
      </c>
      <c r="G197" s="22">
        <f t="shared" si="2"/>
        <v>2.2189999999999999</v>
      </c>
      <c r="H197" s="43" t="str">
        <f>VLOOKUP(A197,'[1]Kompletní ceník 2022'!$A$3:$G$3498,7,FALSE)</f>
        <v>novinka</v>
      </c>
    </row>
    <row r="198" spans="1:8" hidden="1" x14ac:dyDescent="0.25">
      <c r="A198" s="18" t="s">
        <v>203</v>
      </c>
      <c r="B198" s="19" t="s">
        <v>13</v>
      </c>
      <c r="C198" s="20" t="s">
        <v>2604</v>
      </c>
      <c r="D198" s="21">
        <v>8410782135562</v>
      </c>
      <c r="E198" s="22">
        <v>4.6669999999999998</v>
      </c>
      <c r="F198" s="23">
        <v>0.13884821864324071</v>
      </c>
      <c r="G198" s="22">
        <f t="shared" si="2"/>
        <v>4.6669999999999998</v>
      </c>
      <c r="H198" s="42"/>
    </row>
    <row r="199" spans="1:8" hidden="1" x14ac:dyDescent="0.25">
      <c r="A199" s="18" t="s">
        <v>204</v>
      </c>
      <c r="B199" s="19" t="s">
        <v>13</v>
      </c>
      <c r="C199" s="20" t="s">
        <v>2605</v>
      </c>
      <c r="D199" s="21">
        <v>8410782135630</v>
      </c>
      <c r="E199" s="22">
        <v>27.870999999999999</v>
      </c>
      <c r="F199" s="23">
        <v>5.0269435128311502E-2</v>
      </c>
      <c r="G199" s="22">
        <f t="shared" si="2"/>
        <v>27.870999999999999</v>
      </c>
      <c r="H199" s="42"/>
    </row>
    <row r="200" spans="1:8" hidden="1" x14ac:dyDescent="0.25">
      <c r="A200" s="18" t="s">
        <v>205</v>
      </c>
      <c r="B200" s="19" t="s">
        <v>13</v>
      </c>
      <c r="C200" s="20" t="s">
        <v>2606</v>
      </c>
      <c r="D200" s="21">
        <v>8410782135647</v>
      </c>
      <c r="E200" s="22">
        <v>14.494</v>
      </c>
      <c r="F200" s="23">
        <v>4.9985511445957753E-2</v>
      </c>
      <c r="G200" s="22">
        <f t="shared" si="2"/>
        <v>14.494</v>
      </c>
      <c r="H200" s="42"/>
    </row>
    <row r="201" spans="1:8" hidden="1" x14ac:dyDescent="0.25">
      <c r="A201" s="18" t="s">
        <v>206</v>
      </c>
      <c r="B201" s="19" t="s">
        <v>13</v>
      </c>
      <c r="C201" s="20" t="s">
        <v>2607</v>
      </c>
      <c r="D201" s="21">
        <v>8410782135654</v>
      </c>
      <c r="E201" s="22">
        <v>6.2309999999999999</v>
      </c>
      <c r="F201" s="23">
        <v>4.8813331089042178E-2</v>
      </c>
      <c r="G201" s="22">
        <f t="shared" si="2"/>
        <v>6.2309999999999999</v>
      </c>
      <c r="H201" s="42"/>
    </row>
    <row r="202" spans="1:8" hidden="1" x14ac:dyDescent="0.25">
      <c r="A202" s="18" t="s">
        <v>207</v>
      </c>
      <c r="B202" s="19" t="s">
        <v>13</v>
      </c>
      <c r="C202" s="20" t="s">
        <v>2608</v>
      </c>
      <c r="D202" s="21">
        <v>8410782135661</v>
      </c>
      <c r="E202" s="22">
        <v>3.4470000000000001</v>
      </c>
      <c r="F202" s="23">
        <v>5.155582672361203E-2</v>
      </c>
      <c r="G202" s="22">
        <f t="shared" ref="G202:G265" si="3">E202*(1-$B$4)</f>
        <v>3.4470000000000001</v>
      </c>
      <c r="H202" s="42"/>
    </row>
    <row r="203" spans="1:8" hidden="1" x14ac:dyDescent="0.25">
      <c r="A203" s="18" t="s">
        <v>208</v>
      </c>
      <c r="B203" s="19" t="s">
        <v>13</v>
      </c>
      <c r="C203" s="20" t="s">
        <v>2609</v>
      </c>
      <c r="D203" s="21">
        <v>8410782135814</v>
      </c>
      <c r="E203" s="22">
        <v>10.525</v>
      </c>
      <c r="F203" s="23">
        <v>2.9440532081377091E-2</v>
      </c>
      <c r="G203" s="22">
        <f t="shared" si="3"/>
        <v>10.525</v>
      </c>
      <c r="H203" s="42"/>
    </row>
    <row r="204" spans="1:8" hidden="1" x14ac:dyDescent="0.25">
      <c r="A204" s="18" t="s">
        <v>209</v>
      </c>
      <c r="B204" s="19" t="s">
        <v>13</v>
      </c>
      <c r="C204" s="20" t="s">
        <v>2610</v>
      </c>
      <c r="D204" s="21">
        <v>8410782137399</v>
      </c>
      <c r="E204" s="22">
        <v>2.0430000000000001</v>
      </c>
      <c r="F204" s="23">
        <v>6.9633507853403165E-2</v>
      </c>
      <c r="G204" s="22">
        <f t="shared" si="3"/>
        <v>2.0430000000000001</v>
      </c>
      <c r="H204" s="42"/>
    </row>
    <row r="205" spans="1:8" hidden="1" x14ac:dyDescent="0.25">
      <c r="A205" s="18" t="s">
        <v>210</v>
      </c>
      <c r="B205" s="19" t="s">
        <v>13</v>
      </c>
      <c r="C205" s="20" t="s">
        <v>2611</v>
      </c>
      <c r="D205" s="21">
        <v>8410782137405</v>
      </c>
      <c r="E205" s="22">
        <v>2.8000000000000003</v>
      </c>
      <c r="F205" s="23">
        <v>0.12000000000000011</v>
      </c>
      <c r="G205" s="22">
        <f t="shared" si="3"/>
        <v>2.8000000000000003</v>
      </c>
      <c r="H205" s="42"/>
    </row>
    <row r="206" spans="1:8" hidden="1" x14ac:dyDescent="0.25">
      <c r="A206" s="18" t="s">
        <v>211</v>
      </c>
      <c r="B206" s="19" t="s">
        <v>13</v>
      </c>
      <c r="C206" s="20" t="s">
        <v>2612</v>
      </c>
      <c r="D206" s="21">
        <v>8410782137856</v>
      </c>
      <c r="E206" s="22">
        <v>2.9220000000000002</v>
      </c>
      <c r="F206" s="23">
        <v>0.12211981566820285</v>
      </c>
      <c r="G206" s="22">
        <f t="shared" si="3"/>
        <v>2.9220000000000002</v>
      </c>
      <c r="H206" s="42"/>
    </row>
    <row r="207" spans="1:8" hidden="1" x14ac:dyDescent="0.25">
      <c r="A207" s="18" t="s">
        <v>212</v>
      </c>
      <c r="B207" s="19" t="s">
        <v>13</v>
      </c>
      <c r="C207" s="20" t="s">
        <v>2613</v>
      </c>
      <c r="D207" s="21">
        <v>8410782138006</v>
      </c>
      <c r="E207" s="22">
        <v>2.3490000000000002</v>
      </c>
      <c r="F207" s="23">
        <v>7.3583180987202956E-2</v>
      </c>
      <c r="G207" s="22">
        <f t="shared" si="3"/>
        <v>2.3490000000000002</v>
      </c>
      <c r="H207" s="42"/>
    </row>
    <row r="208" spans="1:8" hidden="1" x14ac:dyDescent="0.25">
      <c r="A208" s="18" t="s">
        <v>213</v>
      </c>
      <c r="B208" s="19" t="s">
        <v>13</v>
      </c>
      <c r="C208" s="20" t="s">
        <v>2614</v>
      </c>
      <c r="D208" s="21">
        <v>8410782139003</v>
      </c>
      <c r="E208" s="22">
        <v>2.2189999999999999</v>
      </c>
      <c r="G208" s="22">
        <f t="shared" si="3"/>
        <v>2.2189999999999999</v>
      </c>
      <c r="H208" s="43" t="str">
        <f>VLOOKUP(A208,'[1]Kompletní ceník 2022'!$A$3:$G$3498,7,FALSE)</f>
        <v>novinka</v>
      </c>
    </row>
    <row r="209" spans="1:8" hidden="1" x14ac:dyDescent="0.25">
      <c r="A209" s="18" t="s">
        <v>214</v>
      </c>
      <c r="B209" s="19" t="s">
        <v>13</v>
      </c>
      <c r="C209" s="20" t="s">
        <v>2615</v>
      </c>
      <c r="D209" s="21">
        <v>8410782139423</v>
      </c>
      <c r="E209" s="22">
        <v>9.6049999999999986</v>
      </c>
      <c r="F209" s="23">
        <v>0.12999999999999989</v>
      </c>
      <c r="G209" s="22">
        <f t="shared" si="3"/>
        <v>9.6049999999999986</v>
      </c>
      <c r="H209" s="42"/>
    </row>
    <row r="210" spans="1:8" hidden="1" x14ac:dyDescent="0.25">
      <c r="A210" s="18" t="s">
        <v>215</v>
      </c>
      <c r="B210" s="19" t="s">
        <v>13</v>
      </c>
      <c r="C210" s="20" t="s">
        <v>2616</v>
      </c>
      <c r="D210" s="21">
        <v>8410782139430</v>
      </c>
      <c r="E210" s="22">
        <v>2.871</v>
      </c>
      <c r="F210" s="23">
        <v>7.2068707991038039E-2</v>
      </c>
      <c r="G210" s="22">
        <f t="shared" si="3"/>
        <v>2.871</v>
      </c>
      <c r="H210" s="42"/>
    </row>
    <row r="211" spans="1:8" hidden="1" x14ac:dyDescent="0.25">
      <c r="A211" s="18" t="s">
        <v>216</v>
      </c>
      <c r="B211" s="19" t="s">
        <v>13</v>
      </c>
      <c r="C211" s="20" t="s">
        <v>2617</v>
      </c>
      <c r="D211" s="21">
        <v>8410782139546</v>
      </c>
      <c r="E211" s="22">
        <v>2.42</v>
      </c>
      <c r="F211" s="23">
        <v>7.3170731707317138E-2</v>
      </c>
      <c r="G211" s="22">
        <f t="shared" si="3"/>
        <v>2.42</v>
      </c>
      <c r="H211" s="42"/>
    </row>
    <row r="212" spans="1:8" hidden="1" x14ac:dyDescent="0.25">
      <c r="A212" s="18" t="s">
        <v>217</v>
      </c>
      <c r="B212" s="19" t="s">
        <v>13</v>
      </c>
      <c r="C212" s="20" t="s">
        <v>2618</v>
      </c>
      <c r="D212" s="21">
        <v>8410782139553</v>
      </c>
      <c r="E212" s="22">
        <v>2.4670000000000001</v>
      </c>
      <c r="F212" s="23">
        <v>7.3542210617928649E-2</v>
      </c>
      <c r="G212" s="22">
        <f t="shared" si="3"/>
        <v>2.4670000000000001</v>
      </c>
      <c r="H212" s="42"/>
    </row>
    <row r="213" spans="1:8" hidden="1" x14ac:dyDescent="0.25">
      <c r="A213" s="18" t="s">
        <v>218</v>
      </c>
      <c r="B213" s="19" t="s">
        <v>13</v>
      </c>
      <c r="C213" s="20" t="s">
        <v>2619</v>
      </c>
      <c r="D213" s="21">
        <v>8410782139560</v>
      </c>
      <c r="E213" s="22">
        <v>2.4670000000000001</v>
      </c>
      <c r="F213" s="23">
        <v>7.3542210617928649E-2</v>
      </c>
      <c r="G213" s="22">
        <f t="shared" si="3"/>
        <v>2.4670000000000001</v>
      </c>
      <c r="H213" s="42"/>
    </row>
    <row r="214" spans="1:8" hidden="1" x14ac:dyDescent="0.25">
      <c r="A214" s="18" t="s">
        <v>219</v>
      </c>
      <c r="B214" s="19" t="s">
        <v>13</v>
      </c>
      <c r="C214" s="20" t="s">
        <v>2620</v>
      </c>
      <c r="D214" s="21">
        <v>8410782139577</v>
      </c>
      <c r="E214" s="22">
        <v>2.4670000000000001</v>
      </c>
      <c r="F214" s="23">
        <v>7.3542210617928649E-2</v>
      </c>
      <c r="G214" s="22">
        <f t="shared" si="3"/>
        <v>2.4670000000000001</v>
      </c>
      <c r="H214" s="42"/>
    </row>
    <row r="215" spans="1:8" hidden="1" x14ac:dyDescent="0.25">
      <c r="A215" s="18" t="s">
        <v>220</v>
      </c>
      <c r="B215" s="19" t="s">
        <v>13</v>
      </c>
      <c r="C215" s="20" t="s">
        <v>2621</v>
      </c>
      <c r="D215" s="21">
        <v>8410782139584</v>
      </c>
      <c r="E215" s="22">
        <v>2.4670000000000001</v>
      </c>
      <c r="F215" s="23">
        <v>7.3542210617928649E-2</v>
      </c>
      <c r="G215" s="22">
        <f t="shared" si="3"/>
        <v>2.4670000000000001</v>
      </c>
      <c r="H215" s="42"/>
    </row>
    <row r="216" spans="1:8" hidden="1" x14ac:dyDescent="0.25">
      <c r="A216" s="18" t="s">
        <v>221</v>
      </c>
      <c r="B216" s="19" t="s">
        <v>13</v>
      </c>
      <c r="C216" s="20" t="s">
        <v>2622</v>
      </c>
      <c r="D216" s="21">
        <v>8410782139591</v>
      </c>
      <c r="E216" s="22">
        <v>11.553000000000001</v>
      </c>
      <c r="F216" s="23">
        <v>7.0515196441808925E-2</v>
      </c>
      <c r="G216" s="22">
        <f t="shared" si="3"/>
        <v>11.553000000000001</v>
      </c>
      <c r="H216" s="42"/>
    </row>
    <row r="217" spans="1:8" hidden="1" x14ac:dyDescent="0.25">
      <c r="A217" s="18" t="s">
        <v>222</v>
      </c>
      <c r="B217" s="19" t="s">
        <v>13</v>
      </c>
      <c r="C217" s="20" t="s">
        <v>2623</v>
      </c>
      <c r="D217" s="21">
        <v>8410782139607</v>
      </c>
      <c r="E217" s="22">
        <v>3.835</v>
      </c>
      <c r="F217" s="23">
        <v>6.8840579710144789E-2</v>
      </c>
      <c r="G217" s="22">
        <f t="shared" si="3"/>
        <v>3.835</v>
      </c>
      <c r="H217" s="42"/>
    </row>
    <row r="218" spans="1:8" hidden="1" x14ac:dyDescent="0.25">
      <c r="A218" s="18" t="s">
        <v>223</v>
      </c>
      <c r="B218" s="19" t="s">
        <v>13</v>
      </c>
      <c r="C218" s="20" t="s">
        <v>2624</v>
      </c>
      <c r="D218" s="21">
        <v>8410782140948</v>
      </c>
      <c r="E218" s="22">
        <v>2.2469999999999999</v>
      </c>
      <c r="F218" s="23">
        <v>7.3065902578796527E-2</v>
      </c>
      <c r="G218" s="22">
        <f t="shared" si="3"/>
        <v>2.2469999999999999</v>
      </c>
      <c r="H218" s="42"/>
    </row>
    <row r="219" spans="1:8" hidden="1" x14ac:dyDescent="0.25">
      <c r="A219" s="18" t="s">
        <v>224</v>
      </c>
      <c r="B219" s="19" t="s">
        <v>13</v>
      </c>
      <c r="C219" s="20" t="s">
        <v>2625</v>
      </c>
      <c r="D219" s="21">
        <v>8410782140955</v>
      </c>
      <c r="E219" s="22">
        <v>2.2469999999999999</v>
      </c>
      <c r="F219" s="23">
        <v>7.3065902578796527E-2</v>
      </c>
      <c r="G219" s="22">
        <f t="shared" si="3"/>
        <v>2.2469999999999999</v>
      </c>
      <c r="H219" s="42"/>
    </row>
    <row r="220" spans="1:8" hidden="1" x14ac:dyDescent="0.25">
      <c r="A220" s="18" t="s">
        <v>225</v>
      </c>
      <c r="B220" s="19" t="s">
        <v>13</v>
      </c>
      <c r="C220" s="20" t="s">
        <v>2626</v>
      </c>
      <c r="D220" s="21">
        <v>8410782140962</v>
      </c>
      <c r="E220" s="22">
        <v>2.2469999999999999</v>
      </c>
      <c r="F220" s="23">
        <v>7.3065902578796527E-2</v>
      </c>
      <c r="G220" s="22">
        <f t="shared" si="3"/>
        <v>2.2469999999999999</v>
      </c>
      <c r="H220" s="42"/>
    </row>
    <row r="221" spans="1:8" hidden="1" x14ac:dyDescent="0.25">
      <c r="A221" s="18" t="s">
        <v>226</v>
      </c>
      <c r="B221" s="19" t="s">
        <v>13</v>
      </c>
      <c r="C221" s="20" t="s">
        <v>2627</v>
      </c>
      <c r="D221" s="21">
        <v>8410782140979</v>
      </c>
      <c r="E221" s="22">
        <v>2.2469999999999999</v>
      </c>
      <c r="F221" s="23">
        <v>7.3065902578796527E-2</v>
      </c>
      <c r="G221" s="22">
        <f t="shared" si="3"/>
        <v>2.2469999999999999</v>
      </c>
      <c r="H221" s="42"/>
    </row>
    <row r="222" spans="1:8" hidden="1" x14ac:dyDescent="0.25">
      <c r="A222" s="18" t="s">
        <v>227</v>
      </c>
      <c r="B222" s="19" t="s">
        <v>13</v>
      </c>
      <c r="C222" s="20" t="s">
        <v>2628</v>
      </c>
      <c r="D222" s="21">
        <v>8410782140986</v>
      </c>
      <c r="E222" s="22">
        <v>2.2469999999999999</v>
      </c>
      <c r="F222" s="23">
        <v>7.3065902578796527E-2</v>
      </c>
      <c r="G222" s="22">
        <f t="shared" si="3"/>
        <v>2.2469999999999999</v>
      </c>
      <c r="H222" s="42"/>
    </row>
    <row r="223" spans="1:8" hidden="1" x14ac:dyDescent="0.25">
      <c r="A223" s="18" t="s">
        <v>228</v>
      </c>
      <c r="B223" s="19" t="s">
        <v>13</v>
      </c>
      <c r="C223" s="20" t="s">
        <v>2629</v>
      </c>
      <c r="D223" s="21">
        <v>8410782140993</v>
      </c>
      <c r="E223" s="22">
        <v>2.2469999999999999</v>
      </c>
      <c r="F223" s="23">
        <v>7.3065902578796527E-2</v>
      </c>
      <c r="G223" s="22">
        <f t="shared" si="3"/>
        <v>2.2469999999999999</v>
      </c>
      <c r="H223" s="42"/>
    </row>
    <row r="224" spans="1:8" hidden="1" x14ac:dyDescent="0.25">
      <c r="A224" s="18" t="s">
        <v>229</v>
      </c>
      <c r="B224" s="19" t="s">
        <v>13</v>
      </c>
      <c r="C224" s="20" t="s">
        <v>2630</v>
      </c>
      <c r="D224" s="21">
        <v>8410782141006</v>
      </c>
      <c r="E224" s="22">
        <v>2.2469999999999999</v>
      </c>
      <c r="F224" s="23">
        <v>7.3065902578796527E-2</v>
      </c>
      <c r="G224" s="22">
        <f t="shared" si="3"/>
        <v>2.2469999999999999</v>
      </c>
      <c r="H224" s="42"/>
    </row>
    <row r="225" spans="1:8" hidden="1" x14ac:dyDescent="0.25">
      <c r="A225" s="18" t="s">
        <v>230</v>
      </c>
      <c r="B225" s="19" t="s">
        <v>13</v>
      </c>
      <c r="C225" s="20" t="s">
        <v>2631</v>
      </c>
      <c r="D225" s="21">
        <v>8410782142263</v>
      </c>
      <c r="E225" s="22">
        <v>1.976</v>
      </c>
      <c r="G225" s="22">
        <f t="shared" si="3"/>
        <v>1.976</v>
      </c>
      <c r="H225" s="43" t="str">
        <f>VLOOKUP(A225,'[1]Kompletní ceník 2022'!$A$3:$G$3498,7,FALSE)</f>
        <v>novinka</v>
      </c>
    </row>
    <row r="226" spans="1:8" hidden="1" x14ac:dyDescent="0.25">
      <c r="A226" s="18" t="s">
        <v>231</v>
      </c>
      <c r="B226" s="19" t="s">
        <v>13</v>
      </c>
      <c r="C226" s="20" t="s">
        <v>2632</v>
      </c>
      <c r="D226" s="21">
        <v>8410782142270</v>
      </c>
      <c r="E226" s="22">
        <v>4.282</v>
      </c>
      <c r="G226" s="22">
        <f t="shared" si="3"/>
        <v>4.282</v>
      </c>
      <c r="H226" s="43" t="str">
        <f>VLOOKUP(A226,'[1]Kompletní ceník 2022'!$A$3:$G$3498,7,FALSE)</f>
        <v>novinka</v>
      </c>
    </row>
    <row r="227" spans="1:8" hidden="1" x14ac:dyDescent="0.25">
      <c r="A227" s="18" t="s">
        <v>232</v>
      </c>
      <c r="B227" s="19" t="s">
        <v>13</v>
      </c>
      <c r="C227" s="20" t="s">
        <v>2633</v>
      </c>
      <c r="D227" s="21">
        <v>8410782142287</v>
      </c>
      <c r="E227" s="22">
        <v>8</v>
      </c>
      <c r="G227" s="22">
        <f t="shared" si="3"/>
        <v>8</v>
      </c>
      <c r="H227" s="43" t="str">
        <f>VLOOKUP(A227,'[1]Kompletní ceník 2022'!$A$3:$G$3498,7,FALSE)</f>
        <v>novinka</v>
      </c>
    </row>
    <row r="228" spans="1:8" hidden="1" x14ac:dyDescent="0.25">
      <c r="A228" s="18" t="s">
        <v>233</v>
      </c>
      <c r="B228" s="19" t="s">
        <v>13</v>
      </c>
      <c r="C228" s="20" t="s">
        <v>2634</v>
      </c>
      <c r="D228" s="21">
        <v>8410782142300</v>
      </c>
      <c r="E228" s="22">
        <v>4.4550000000000001</v>
      </c>
      <c r="F228" s="23">
        <v>8.0786026200873495E-2</v>
      </c>
      <c r="G228" s="22">
        <f t="shared" si="3"/>
        <v>4.4550000000000001</v>
      </c>
      <c r="H228" s="42"/>
    </row>
    <row r="229" spans="1:8" hidden="1" x14ac:dyDescent="0.25">
      <c r="A229" s="18" t="s">
        <v>234</v>
      </c>
      <c r="B229" s="19" t="s">
        <v>13</v>
      </c>
      <c r="C229" s="20" t="s">
        <v>2635</v>
      </c>
      <c r="D229" s="21">
        <v>8410782142317</v>
      </c>
      <c r="E229" s="22">
        <v>4.4550000000000001</v>
      </c>
      <c r="F229" s="23">
        <v>8.0786026200873495E-2</v>
      </c>
      <c r="G229" s="22">
        <f t="shared" si="3"/>
        <v>4.4550000000000001</v>
      </c>
      <c r="H229" s="42"/>
    </row>
    <row r="230" spans="1:8" hidden="1" x14ac:dyDescent="0.25">
      <c r="A230" s="18" t="s">
        <v>235</v>
      </c>
      <c r="B230" s="19" t="s">
        <v>13</v>
      </c>
      <c r="C230" s="20" t="s">
        <v>2636</v>
      </c>
      <c r="D230" s="21">
        <v>8410782142324</v>
      </c>
      <c r="E230" s="22">
        <v>4.4550000000000001</v>
      </c>
      <c r="F230" s="23">
        <v>8.0786026200873495E-2</v>
      </c>
      <c r="G230" s="22">
        <f t="shared" si="3"/>
        <v>4.4550000000000001</v>
      </c>
      <c r="H230" s="42"/>
    </row>
    <row r="231" spans="1:8" hidden="1" x14ac:dyDescent="0.25">
      <c r="A231" s="18" t="s">
        <v>236</v>
      </c>
      <c r="B231" s="19" t="s">
        <v>13</v>
      </c>
      <c r="C231" s="20" t="s">
        <v>2637</v>
      </c>
      <c r="D231" s="21">
        <v>8410782142331</v>
      </c>
      <c r="E231" s="22">
        <v>4.4550000000000001</v>
      </c>
      <c r="F231" s="23">
        <v>8.0786026200873495E-2</v>
      </c>
      <c r="G231" s="22">
        <f t="shared" si="3"/>
        <v>4.4550000000000001</v>
      </c>
      <c r="H231" s="42"/>
    </row>
    <row r="232" spans="1:8" hidden="1" x14ac:dyDescent="0.25">
      <c r="A232" s="18" t="s">
        <v>237</v>
      </c>
      <c r="B232" s="19" t="s">
        <v>13</v>
      </c>
      <c r="C232" s="20" t="s">
        <v>2638</v>
      </c>
      <c r="D232" s="21">
        <v>8410782142348</v>
      </c>
      <c r="E232" s="22">
        <v>4.4550000000000001</v>
      </c>
      <c r="F232" s="23">
        <v>8.0786026200873495E-2</v>
      </c>
      <c r="G232" s="22">
        <f t="shared" si="3"/>
        <v>4.4550000000000001</v>
      </c>
      <c r="H232" s="42"/>
    </row>
    <row r="233" spans="1:8" hidden="1" x14ac:dyDescent="0.25">
      <c r="A233" s="18" t="s">
        <v>238</v>
      </c>
      <c r="B233" s="19" t="s">
        <v>13</v>
      </c>
      <c r="C233" s="20" t="s">
        <v>2639</v>
      </c>
      <c r="D233" s="21">
        <v>8410782142355</v>
      </c>
      <c r="E233" s="22">
        <v>4.4550000000000001</v>
      </c>
      <c r="F233" s="23">
        <v>8.0786026200873495E-2</v>
      </c>
      <c r="G233" s="22">
        <f t="shared" si="3"/>
        <v>4.4550000000000001</v>
      </c>
      <c r="H233" s="42"/>
    </row>
    <row r="234" spans="1:8" hidden="1" x14ac:dyDescent="0.25">
      <c r="A234" s="18" t="s">
        <v>239</v>
      </c>
      <c r="B234" s="19" t="s">
        <v>13</v>
      </c>
      <c r="C234" s="20" t="s">
        <v>2640</v>
      </c>
      <c r="D234" s="21">
        <v>8410782142362</v>
      </c>
      <c r="E234" s="22">
        <v>4.4550000000000001</v>
      </c>
      <c r="F234" s="23">
        <v>8.0786026200873495E-2</v>
      </c>
      <c r="G234" s="22">
        <f t="shared" si="3"/>
        <v>4.4550000000000001</v>
      </c>
      <c r="H234" s="42"/>
    </row>
    <row r="235" spans="1:8" hidden="1" x14ac:dyDescent="0.25">
      <c r="A235" s="18" t="s">
        <v>240</v>
      </c>
      <c r="B235" s="19" t="s">
        <v>13</v>
      </c>
      <c r="C235" s="20" t="s">
        <v>2641</v>
      </c>
      <c r="D235" s="21">
        <v>8410782142379</v>
      </c>
      <c r="E235" s="22">
        <v>5.0549999999999997</v>
      </c>
      <c r="F235" s="23">
        <v>7.9666809055958909E-2</v>
      </c>
      <c r="G235" s="22">
        <f t="shared" si="3"/>
        <v>5.0549999999999997</v>
      </c>
      <c r="H235" s="42"/>
    </row>
    <row r="236" spans="1:8" hidden="1" x14ac:dyDescent="0.25">
      <c r="A236" s="18" t="s">
        <v>241</v>
      </c>
      <c r="B236" s="19" t="s">
        <v>13</v>
      </c>
      <c r="C236" s="20" t="s">
        <v>2642</v>
      </c>
      <c r="D236" s="21">
        <v>8410782142386</v>
      </c>
      <c r="E236" s="22">
        <v>5.0549999999999997</v>
      </c>
      <c r="F236" s="23">
        <v>7.9666809055958909E-2</v>
      </c>
      <c r="G236" s="22">
        <f t="shared" si="3"/>
        <v>5.0549999999999997</v>
      </c>
      <c r="H236" s="42"/>
    </row>
    <row r="237" spans="1:8" hidden="1" x14ac:dyDescent="0.25">
      <c r="A237" s="18" t="s">
        <v>242</v>
      </c>
      <c r="B237" s="19" t="s">
        <v>13</v>
      </c>
      <c r="C237" s="20" t="s">
        <v>2643</v>
      </c>
      <c r="D237" s="21">
        <v>8410782142393</v>
      </c>
      <c r="E237" s="22">
        <v>5.0549999999999997</v>
      </c>
      <c r="F237" s="23">
        <v>7.9666809055958909E-2</v>
      </c>
      <c r="G237" s="22">
        <f t="shared" si="3"/>
        <v>5.0549999999999997</v>
      </c>
      <c r="H237" s="42"/>
    </row>
    <row r="238" spans="1:8" hidden="1" x14ac:dyDescent="0.25">
      <c r="A238" s="18" t="s">
        <v>243</v>
      </c>
      <c r="B238" s="19" t="s">
        <v>13</v>
      </c>
      <c r="C238" s="20" t="s">
        <v>2644</v>
      </c>
      <c r="D238" s="21">
        <v>8410782142409</v>
      </c>
      <c r="E238" s="22">
        <v>5.0549999999999997</v>
      </c>
      <c r="F238" s="23">
        <v>7.9666809055958909E-2</v>
      </c>
      <c r="G238" s="22">
        <f t="shared" si="3"/>
        <v>5.0549999999999997</v>
      </c>
      <c r="H238" s="42"/>
    </row>
    <row r="239" spans="1:8" hidden="1" x14ac:dyDescent="0.25">
      <c r="A239" s="18" t="s">
        <v>244</v>
      </c>
      <c r="B239" s="19" t="s">
        <v>13</v>
      </c>
      <c r="C239" s="20" t="s">
        <v>2645</v>
      </c>
      <c r="D239" s="21">
        <v>8410782142416</v>
      </c>
      <c r="E239" s="22">
        <v>5.0549999999999997</v>
      </c>
      <c r="F239" s="23">
        <v>7.9666809055958909E-2</v>
      </c>
      <c r="G239" s="22">
        <f t="shared" si="3"/>
        <v>5.0549999999999997</v>
      </c>
      <c r="H239" s="42"/>
    </row>
    <row r="240" spans="1:8" hidden="1" x14ac:dyDescent="0.25">
      <c r="A240" s="18" t="s">
        <v>245</v>
      </c>
      <c r="B240" s="19" t="s">
        <v>13</v>
      </c>
      <c r="C240" s="20" t="s">
        <v>2646</v>
      </c>
      <c r="D240" s="21">
        <v>8410782142423</v>
      </c>
      <c r="E240" s="22">
        <v>5.0549999999999997</v>
      </c>
      <c r="F240" s="23">
        <v>7.9666809055958909E-2</v>
      </c>
      <c r="G240" s="22">
        <f t="shared" si="3"/>
        <v>5.0549999999999997</v>
      </c>
      <c r="H240" s="42"/>
    </row>
    <row r="241" spans="1:8" hidden="1" x14ac:dyDescent="0.25">
      <c r="A241" s="18" t="s">
        <v>246</v>
      </c>
      <c r="B241" s="19" t="s">
        <v>13</v>
      </c>
      <c r="C241" s="20" t="s">
        <v>2647</v>
      </c>
      <c r="D241" s="21">
        <v>8410782142430</v>
      </c>
      <c r="E241" s="22">
        <v>6.6390000000000002</v>
      </c>
      <c r="F241" s="23">
        <v>8.1094284318514953E-2</v>
      </c>
      <c r="G241" s="22">
        <f t="shared" si="3"/>
        <v>6.6390000000000002</v>
      </c>
      <c r="H241" s="42"/>
    </row>
    <row r="242" spans="1:8" hidden="1" x14ac:dyDescent="0.25">
      <c r="A242" s="18" t="s">
        <v>247</v>
      </c>
      <c r="B242" s="19" t="s">
        <v>13</v>
      </c>
      <c r="C242" s="20" t="s">
        <v>2648</v>
      </c>
      <c r="D242" s="21">
        <v>8410782142447</v>
      </c>
      <c r="E242" s="22">
        <v>5.0549999999999997</v>
      </c>
      <c r="F242" s="23">
        <v>7.9666809055958909E-2</v>
      </c>
      <c r="G242" s="22">
        <f t="shared" si="3"/>
        <v>5.0549999999999997</v>
      </c>
      <c r="H242" s="42"/>
    </row>
    <row r="243" spans="1:8" hidden="1" x14ac:dyDescent="0.25">
      <c r="A243" s="18" t="s">
        <v>248</v>
      </c>
      <c r="B243" s="19" t="s">
        <v>13</v>
      </c>
      <c r="C243" s="20" t="s">
        <v>2649</v>
      </c>
      <c r="D243" s="21">
        <v>8410782142454</v>
      </c>
      <c r="E243" s="22">
        <v>6.6390000000000002</v>
      </c>
      <c r="F243" s="23">
        <v>8.1094284318514953E-2</v>
      </c>
      <c r="G243" s="22">
        <f t="shared" si="3"/>
        <v>6.6390000000000002</v>
      </c>
      <c r="H243" s="42"/>
    </row>
    <row r="244" spans="1:8" hidden="1" x14ac:dyDescent="0.25">
      <c r="A244" s="18" t="s">
        <v>249</v>
      </c>
      <c r="B244" s="19" t="s">
        <v>13</v>
      </c>
      <c r="C244" s="20" t="s">
        <v>2650</v>
      </c>
      <c r="D244" s="21">
        <v>8410782142461</v>
      </c>
      <c r="E244" s="22">
        <v>6.6390000000000002</v>
      </c>
      <c r="F244" s="23">
        <v>8.1094284318514953E-2</v>
      </c>
      <c r="G244" s="22">
        <f t="shared" si="3"/>
        <v>6.6390000000000002</v>
      </c>
      <c r="H244" s="42"/>
    </row>
    <row r="245" spans="1:8" hidden="1" x14ac:dyDescent="0.25">
      <c r="A245" s="18" t="s">
        <v>250</v>
      </c>
      <c r="B245" s="19" t="s">
        <v>13</v>
      </c>
      <c r="C245" s="20" t="s">
        <v>2651</v>
      </c>
      <c r="D245" s="21">
        <v>8410782142478</v>
      </c>
      <c r="E245" s="22">
        <v>6.6390000000000002</v>
      </c>
      <c r="F245" s="23">
        <v>8.1094284318514953E-2</v>
      </c>
      <c r="G245" s="22">
        <f t="shared" si="3"/>
        <v>6.6390000000000002</v>
      </c>
      <c r="H245" s="42"/>
    </row>
    <row r="246" spans="1:8" hidden="1" x14ac:dyDescent="0.25">
      <c r="A246" s="18" t="s">
        <v>251</v>
      </c>
      <c r="B246" s="19" t="s">
        <v>13</v>
      </c>
      <c r="C246" s="20" t="s">
        <v>2652</v>
      </c>
      <c r="D246" s="21">
        <v>8410782142485</v>
      </c>
      <c r="E246" s="22">
        <v>6.6390000000000002</v>
      </c>
      <c r="F246" s="23">
        <v>8.1094284318514953E-2</v>
      </c>
      <c r="G246" s="22">
        <f t="shared" si="3"/>
        <v>6.6390000000000002</v>
      </c>
      <c r="H246" s="42"/>
    </row>
    <row r="247" spans="1:8" hidden="1" x14ac:dyDescent="0.25">
      <c r="A247" s="18" t="s">
        <v>252</v>
      </c>
      <c r="B247" s="19" t="s">
        <v>13</v>
      </c>
      <c r="C247" s="20" t="s">
        <v>2653</v>
      </c>
      <c r="D247" s="21">
        <v>8410782142492</v>
      </c>
      <c r="E247" s="22">
        <v>5.7489999999999997</v>
      </c>
      <c r="F247" s="23">
        <v>7.9624413145539918E-2</v>
      </c>
      <c r="G247" s="22">
        <f t="shared" si="3"/>
        <v>5.7489999999999997</v>
      </c>
      <c r="H247" s="42"/>
    </row>
    <row r="248" spans="1:8" hidden="1" x14ac:dyDescent="0.25">
      <c r="A248" s="18" t="s">
        <v>253</v>
      </c>
      <c r="B248" s="19" t="s">
        <v>13</v>
      </c>
      <c r="C248" s="20" t="s">
        <v>2654</v>
      </c>
      <c r="D248" s="21">
        <v>8410782142508</v>
      </c>
      <c r="E248" s="22">
        <v>5.7489999999999997</v>
      </c>
      <c r="F248" s="23">
        <v>7.9624413145539918E-2</v>
      </c>
      <c r="G248" s="22">
        <f t="shared" si="3"/>
        <v>5.7489999999999997</v>
      </c>
      <c r="H248" s="42"/>
    </row>
    <row r="249" spans="1:8" hidden="1" x14ac:dyDescent="0.25">
      <c r="A249" s="18" t="s">
        <v>254</v>
      </c>
      <c r="B249" s="19" t="s">
        <v>13</v>
      </c>
      <c r="C249" s="20" t="s">
        <v>2655</v>
      </c>
      <c r="D249" s="21">
        <v>8410782142515</v>
      </c>
      <c r="E249" s="22">
        <v>5.7489999999999997</v>
      </c>
      <c r="F249" s="23">
        <v>7.9624413145539918E-2</v>
      </c>
      <c r="G249" s="22">
        <f t="shared" si="3"/>
        <v>5.7489999999999997</v>
      </c>
      <c r="H249" s="42"/>
    </row>
    <row r="250" spans="1:8" hidden="1" x14ac:dyDescent="0.25">
      <c r="A250" s="18" t="s">
        <v>255</v>
      </c>
      <c r="B250" s="19" t="s">
        <v>13</v>
      </c>
      <c r="C250" s="20" t="s">
        <v>2656</v>
      </c>
      <c r="D250" s="21">
        <v>8410782142522</v>
      </c>
      <c r="E250" s="22">
        <v>5.7489999999999997</v>
      </c>
      <c r="F250" s="23">
        <v>7.9624413145539918E-2</v>
      </c>
      <c r="G250" s="22">
        <f t="shared" si="3"/>
        <v>5.7489999999999997</v>
      </c>
      <c r="H250" s="42"/>
    </row>
    <row r="251" spans="1:8" hidden="1" x14ac:dyDescent="0.25">
      <c r="A251" s="18" t="s">
        <v>256</v>
      </c>
      <c r="B251" s="19" t="s">
        <v>13</v>
      </c>
      <c r="C251" s="20" t="s">
        <v>2657</v>
      </c>
      <c r="D251" s="21">
        <v>8410782142539</v>
      </c>
      <c r="E251" s="22">
        <v>7.4080000000000004</v>
      </c>
      <c r="F251" s="23">
        <v>7.9411336150371437E-2</v>
      </c>
      <c r="G251" s="22">
        <f t="shared" si="3"/>
        <v>7.4080000000000004</v>
      </c>
      <c r="H251" s="42"/>
    </row>
    <row r="252" spans="1:8" hidden="1" x14ac:dyDescent="0.25">
      <c r="A252" s="18" t="s">
        <v>257</v>
      </c>
      <c r="B252" s="19" t="s">
        <v>13</v>
      </c>
      <c r="C252" s="20" t="s">
        <v>2658</v>
      </c>
      <c r="D252" s="21">
        <v>8410782142553</v>
      </c>
      <c r="E252" s="22">
        <v>9.51</v>
      </c>
      <c r="F252" s="23">
        <v>8.0190822353475744E-2</v>
      </c>
      <c r="G252" s="22">
        <f t="shared" si="3"/>
        <v>9.51</v>
      </c>
      <c r="H252" s="42"/>
    </row>
    <row r="253" spans="1:8" hidden="1" x14ac:dyDescent="0.25">
      <c r="A253" s="18" t="s">
        <v>258</v>
      </c>
      <c r="B253" s="19" t="s">
        <v>13</v>
      </c>
      <c r="C253" s="20" t="s">
        <v>2659</v>
      </c>
      <c r="D253" s="21">
        <v>8410782142560</v>
      </c>
      <c r="E253" s="22">
        <v>9.51</v>
      </c>
      <c r="F253" s="23">
        <v>8.0190822353475744E-2</v>
      </c>
      <c r="G253" s="22">
        <f t="shared" si="3"/>
        <v>9.51</v>
      </c>
      <c r="H253" s="42"/>
    </row>
    <row r="254" spans="1:8" hidden="1" x14ac:dyDescent="0.25">
      <c r="A254" s="18" t="s">
        <v>259</v>
      </c>
      <c r="B254" s="19" t="s">
        <v>13</v>
      </c>
      <c r="C254" s="20" t="s">
        <v>2660</v>
      </c>
      <c r="D254" s="21">
        <v>8410782142577</v>
      </c>
      <c r="E254" s="22">
        <v>9.51</v>
      </c>
      <c r="F254" s="23">
        <v>8.0190822353475744E-2</v>
      </c>
      <c r="G254" s="22">
        <f t="shared" si="3"/>
        <v>9.51</v>
      </c>
      <c r="H254" s="42"/>
    </row>
    <row r="255" spans="1:8" hidden="1" x14ac:dyDescent="0.25">
      <c r="A255" s="18" t="s">
        <v>260</v>
      </c>
      <c r="B255" s="19" t="s">
        <v>13</v>
      </c>
      <c r="C255" s="20" t="s">
        <v>2661</v>
      </c>
      <c r="D255" s="21">
        <v>8410782142591</v>
      </c>
      <c r="E255" s="22">
        <v>9.51</v>
      </c>
      <c r="F255" s="23">
        <v>8.0190822353475744E-2</v>
      </c>
      <c r="G255" s="22">
        <f t="shared" si="3"/>
        <v>9.51</v>
      </c>
      <c r="H255" s="42"/>
    </row>
    <row r="256" spans="1:8" hidden="1" x14ac:dyDescent="0.25">
      <c r="A256" s="18" t="s">
        <v>261</v>
      </c>
      <c r="B256" s="19" t="s">
        <v>13</v>
      </c>
      <c r="C256" s="20" t="s">
        <v>2662</v>
      </c>
      <c r="D256" s="21">
        <v>8410782142607</v>
      </c>
      <c r="E256" s="22">
        <v>9.51</v>
      </c>
      <c r="F256" s="23">
        <v>8.0190822353475744E-2</v>
      </c>
      <c r="G256" s="22">
        <f t="shared" si="3"/>
        <v>9.51</v>
      </c>
      <c r="H256" s="42"/>
    </row>
    <row r="257" spans="1:8" hidden="1" x14ac:dyDescent="0.25">
      <c r="A257" s="18" t="s">
        <v>262</v>
      </c>
      <c r="B257" s="19" t="s">
        <v>13</v>
      </c>
      <c r="C257" s="20" t="s">
        <v>2663</v>
      </c>
      <c r="D257" s="21">
        <v>8410782142614</v>
      </c>
      <c r="E257" s="22">
        <v>9.51</v>
      </c>
      <c r="F257" s="23">
        <v>8.0190822353475744E-2</v>
      </c>
      <c r="G257" s="22">
        <f t="shared" si="3"/>
        <v>9.51</v>
      </c>
      <c r="H257" s="42"/>
    </row>
    <row r="258" spans="1:8" hidden="1" x14ac:dyDescent="0.25">
      <c r="A258" s="18" t="s">
        <v>263</v>
      </c>
      <c r="B258" s="19" t="s">
        <v>13</v>
      </c>
      <c r="C258" s="20" t="s">
        <v>2664</v>
      </c>
      <c r="D258" s="21">
        <v>8410782142621</v>
      </c>
      <c r="E258" s="22">
        <v>9.51</v>
      </c>
      <c r="F258" s="23">
        <v>8.0190822353475744E-2</v>
      </c>
      <c r="G258" s="22">
        <f t="shared" si="3"/>
        <v>9.51</v>
      </c>
      <c r="H258" s="42"/>
    </row>
    <row r="259" spans="1:8" hidden="1" x14ac:dyDescent="0.25">
      <c r="A259" s="18" t="s">
        <v>264</v>
      </c>
      <c r="B259" s="19" t="s">
        <v>13</v>
      </c>
      <c r="C259" s="20" t="s">
        <v>2665</v>
      </c>
      <c r="D259" s="21">
        <v>8410782142638</v>
      </c>
      <c r="E259" s="22">
        <v>12.093999999999999</v>
      </c>
      <c r="F259" s="23">
        <v>8.0593280914939225E-2</v>
      </c>
      <c r="G259" s="22">
        <f t="shared" si="3"/>
        <v>12.093999999999999</v>
      </c>
      <c r="H259" s="42"/>
    </row>
    <row r="260" spans="1:8" hidden="1" x14ac:dyDescent="0.25">
      <c r="A260" s="18" t="s">
        <v>265</v>
      </c>
      <c r="B260" s="19" t="s">
        <v>13</v>
      </c>
      <c r="C260" s="20" t="s">
        <v>2666</v>
      </c>
      <c r="D260" s="21">
        <v>8410782142645</v>
      </c>
      <c r="E260" s="22">
        <v>12.093999999999999</v>
      </c>
      <c r="F260" s="23">
        <v>8.0593280914939225E-2</v>
      </c>
      <c r="G260" s="22">
        <f t="shared" si="3"/>
        <v>12.093999999999999</v>
      </c>
      <c r="H260" s="42"/>
    </row>
    <row r="261" spans="1:8" hidden="1" x14ac:dyDescent="0.25">
      <c r="A261" s="18" t="s">
        <v>266</v>
      </c>
      <c r="B261" s="19" t="s">
        <v>13</v>
      </c>
      <c r="C261" s="20" t="s">
        <v>2667</v>
      </c>
      <c r="D261" s="21">
        <v>8410782142652</v>
      </c>
      <c r="E261" s="22">
        <v>12.093999999999999</v>
      </c>
      <c r="F261" s="23">
        <v>8.0593280914939225E-2</v>
      </c>
      <c r="G261" s="22">
        <f t="shared" si="3"/>
        <v>12.093999999999999</v>
      </c>
      <c r="H261" s="42"/>
    </row>
    <row r="262" spans="1:8" hidden="1" x14ac:dyDescent="0.25">
      <c r="A262" s="18" t="s">
        <v>267</v>
      </c>
      <c r="B262" s="19" t="s">
        <v>13</v>
      </c>
      <c r="C262" s="20" t="s">
        <v>2668</v>
      </c>
      <c r="D262" s="21">
        <v>8410782142669</v>
      </c>
      <c r="E262" s="22">
        <v>12.093999999999999</v>
      </c>
      <c r="F262" s="23">
        <v>8.0593280914939225E-2</v>
      </c>
      <c r="G262" s="22">
        <f t="shared" si="3"/>
        <v>12.093999999999999</v>
      </c>
      <c r="H262" s="42"/>
    </row>
    <row r="263" spans="1:8" hidden="1" x14ac:dyDescent="0.25">
      <c r="A263" s="18" t="s">
        <v>268</v>
      </c>
      <c r="B263" s="19" t="s">
        <v>13</v>
      </c>
      <c r="C263" s="20" t="s">
        <v>2669</v>
      </c>
      <c r="D263" s="21">
        <v>8410782142676</v>
      </c>
      <c r="E263" s="22">
        <v>12.093999999999999</v>
      </c>
      <c r="F263" s="23">
        <v>8.0593280914939225E-2</v>
      </c>
      <c r="G263" s="22">
        <f t="shared" si="3"/>
        <v>12.093999999999999</v>
      </c>
      <c r="H263" s="42"/>
    </row>
    <row r="264" spans="1:8" hidden="1" x14ac:dyDescent="0.25">
      <c r="A264" s="18" t="s">
        <v>269</v>
      </c>
      <c r="B264" s="19" t="s">
        <v>13</v>
      </c>
      <c r="C264" s="20" t="s">
        <v>2670</v>
      </c>
      <c r="D264" s="21">
        <v>8410782142683</v>
      </c>
      <c r="E264" s="22">
        <v>12.093999999999999</v>
      </c>
      <c r="F264" s="23">
        <v>8.0593280914939225E-2</v>
      </c>
      <c r="G264" s="22">
        <f t="shared" si="3"/>
        <v>12.093999999999999</v>
      </c>
      <c r="H264" s="42"/>
    </row>
    <row r="265" spans="1:8" hidden="1" x14ac:dyDescent="0.25">
      <c r="A265" s="18" t="s">
        <v>270</v>
      </c>
      <c r="B265" s="19" t="s">
        <v>13</v>
      </c>
      <c r="C265" s="20" t="s">
        <v>2671</v>
      </c>
      <c r="D265" s="21">
        <v>8410782142690</v>
      </c>
      <c r="E265" s="22">
        <v>14.557</v>
      </c>
      <c r="F265" s="23">
        <v>7.941569034554341E-2</v>
      </c>
      <c r="G265" s="22">
        <f t="shared" si="3"/>
        <v>14.557</v>
      </c>
      <c r="H265" s="42"/>
    </row>
    <row r="266" spans="1:8" hidden="1" x14ac:dyDescent="0.25">
      <c r="A266" s="18" t="s">
        <v>271</v>
      </c>
      <c r="B266" s="19" t="s">
        <v>13</v>
      </c>
      <c r="C266" s="20" t="s">
        <v>2672</v>
      </c>
      <c r="D266" s="21">
        <v>8410782142706</v>
      </c>
      <c r="E266" s="22">
        <v>12.132999999999999</v>
      </c>
      <c r="F266" s="23">
        <v>8.0313418217433874E-2</v>
      </c>
      <c r="G266" s="22">
        <f t="shared" ref="G266:G329" si="4">E266*(1-$B$4)</f>
        <v>12.132999999999999</v>
      </c>
      <c r="H266" s="42"/>
    </row>
    <row r="267" spans="1:8" hidden="1" x14ac:dyDescent="0.25">
      <c r="A267" s="18" t="s">
        <v>272</v>
      </c>
      <c r="B267" s="19" t="s">
        <v>13</v>
      </c>
      <c r="C267" s="20" t="s">
        <v>2673</v>
      </c>
      <c r="D267" s="21">
        <v>8410782142713</v>
      </c>
      <c r="E267" s="22">
        <v>14.557</v>
      </c>
      <c r="F267" s="23">
        <v>7.941569034554341E-2</v>
      </c>
      <c r="G267" s="22">
        <f t="shared" si="4"/>
        <v>14.557</v>
      </c>
      <c r="H267" s="42"/>
    </row>
    <row r="268" spans="1:8" hidden="1" x14ac:dyDescent="0.25">
      <c r="A268" s="18" t="s">
        <v>273</v>
      </c>
      <c r="B268" s="19" t="s">
        <v>13</v>
      </c>
      <c r="C268" s="20" t="s">
        <v>2674</v>
      </c>
      <c r="D268" s="21">
        <v>8410782142720</v>
      </c>
      <c r="E268" s="22">
        <v>14.557</v>
      </c>
      <c r="F268" s="23">
        <v>7.941569034554341E-2</v>
      </c>
      <c r="G268" s="22">
        <f t="shared" si="4"/>
        <v>14.557</v>
      </c>
      <c r="H268" s="42"/>
    </row>
    <row r="269" spans="1:8" hidden="1" x14ac:dyDescent="0.25">
      <c r="A269" s="18" t="s">
        <v>274</v>
      </c>
      <c r="B269" s="19" t="s">
        <v>13</v>
      </c>
      <c r="C269" s="20" t="s">
        <v>2675</v>
      </c>
      <c r="D269" s="21">
        <v>8410782142737</v>
      </c>
      <c r="E269" s="22">
        <v>14.557</v>
      </c>
      <c r="F269" s="23">
        <v>7.941569034554341E-2</v>
      </c>
      <c r="G269" s="22">
        <f t="shared" si="4"/>
        <v>14.557</v>
      </c>
      <c r="H269" s="42"/>
    </row>
    <row r="270" spans="1:8" hidden="1" x14ac:dyDescent="0.25">
      <c r="A270" s="18" t="s">
        <v>275</v>
      </c>
      <c r="B270" s="19" t="s">
        <v>13</v>
      </c>
      <c r="C270" s="20" t="s">
        <v>2676</v>
      </c>
      <c r="D270" s="21">
        <v>8410782142744</v>
      </c>
      <c r="E270" s="22">
        <v>14.557</v>
      </c>
      <c r="F270" s="23">
        <v>7.941569034554341E-2</v>
      </c>
      <c r="G270" s="22">
        <f t="shared" si="4"/>
        <v>14.557</v>
      </c>
      <c r="H270" s="42"/>
    </row>
    <row r="271" spans="1:8" hidden="1" x14ac:dyDescent="0.25">
      <c r="A271" s="18" t="s">
        <v>276</v>
      </c>
      <c r="B271" s="19" t="s">
        <v>13</v>
      </c>
      <c r="C271" s="20" t="s">
        <v>2677</v>
      </c>
      <c r="D271" s="21">
        <v>8410782142751</v>
      </c>
      <c r="E271" s="22">
        <v>14.404</v>
      </c>
      <c r="F271" s="23">
        <v>8.0327008175204329E-2</v>
      </c>
      <c r="G271" s="22">
        <f t="shared" si="4"/>
        <v>14.404</v>
      </c>
      <c r="H271" s="42"/>
    </row>
    <row r="272" spans="1:8" hidden="1" x14ac:dyDescent="0.25">
      <c r="A272" s="18" t="s">
        <v>277</v>
      </c>
      <c r="B272" s="19" t="s">
        <v>13</v>
      </c>
      <c r="C272" s="20" t="s">
        <v>2678</v>
      </c>
      <c r="D272" s="21">
        <v>8410782142768</v>
      </c>
      <c r="E272" s="22">
        <v>14.404</v>
      </c>
      <c r="F272" s="23">
        <v>8.0327008175204329E-2</v>
      </c>
      <c r="G272" s="22">
        <f t="shared" si="4"/>
        <v>14.404</v>
      </c>
      <c r="H272" s="42"/>
    </row>
    <row r="273" spans="1:8" hidden="1" x14ac:dyDescent="0.25">
      <c r="A273" s="18" t="s">
        <v>278</v>
      </c>
      <c r="B273" s="19" t="s">
        <v>13</v>
      </c>
      <c r="C273" s="20" t="s">
        <v>2679</v>
      </c>
      <c r="D273" s="21">
        <v>8410782142775</v>
      </c>
      <c r="E273" s="22">
        <v>14.404</v>
      </c>
      <c r="F273" s="23">
        <v>8.0327008175204329E-2</v>
      </c>
      <c r="G273" s="22">
        <f t="shared" si="4"/>
        <v>14.404</v>
      </c>
      <c r="H273" s="42"/>
    </row>
    <row r="274" spans="1:8" hidden="1" x14ac:dyDescent="0.25">
      <c r="A274" s="18" t="s">
        <v>279</v>
      </c>
      <c r="B274" s="19" t="s">
        <v>13</v>
      </c>
      <c r="C274" s="20" t="s">
        <v>2680</v>
      </c>
      <c r="D274" s="21">
        <v>8410782142782</v>
      </c>
      <c r="E274" s="22">
        <v>14.404</v>
      </c>
      <c r="F274" s="23">
        <v>8.0327008175204329E-2</v>
      </c>
      <c r="G274" s="22">
        <f t="shared" si="4"/>
        <v>14.404</v>
      </c>
      <c r="H274" s="42"/>
    </row>
    <row r="275" spans="1:8" hidden="1" x14ac:dyDescent="0.25">
      <c r="A275" s="18" t="s">
        <v>280</v>
      </c>
      <c r="B275" s="19" t="s">
        <v>13</v>
      </c>
      <c r="C275" s="20" t="s">
        <v>2681</v>
      </c>
      <c r="D275" s="21">
        <v>8410782142799</v>
      </c>
      <c r="E275" s="22">
        <v>16.175999999999998</v>
      </c>
      <c r="F275" s="23">
        <v>7.9551521623064447E-2</v>
      </c>
      <c r="G275" s="22">
        <f t="shared" si="4"/>
        <v>16.175999999999998</v>
      </c>
      <c r="H275" s="42"/>
    </row>
    <row r="276" spans="1:8" hidden="1" x14ac:dyDescent="0.25">
      <c r="A276" s="18" t="s">
        <v>281</v>
      </c>
      <c r="B276" s="19" t="s">
        <v>13</v>
      </c>
      <c r="C276" s="20" t="s">
        <v>2682</v>
      </c>
      <c r="D276" s="21">
        <v>8410782144045</v>
      </c>
      <c r="E276" s="22">
        <v>5.5179999999999998</v>
      </c>
      <c r="G276" s="22">
        <f t="shared" si="4"/>
        <v>5.5179999999999998</v>
      </c>
      <c r="H276" s="43" t="str">
        <f>VLOOKUP(A276,'[1]Kompletní ceník 2022'!$A$3:$G$3498,7,FALSE)</f>
        <v>novinka</v>
      </c>
    </row>
    <row r="277" spans="1:8" hidden="1" x14ac:dyDescent="0.25">
      <c r="A277" s="18" t="s">
        <v>282</v>
      </c>
      <c r="B277" s="19" t="s">
        <v>13</v>
      </c>
      <c r="C277" s="20" t="s">
        <v>2682</v>
      </c>
      <c r="D277" s="21">
        <v>8410782144052</v>
      </c>
      <c r="E277" s="22">
        <v>5.5179999999999998</v>
      </c>
      <c r="G277" s="22">
        <f t="shared" si="4"/>
        <v>5.5179999999999998</v>
      </c>
      <c r="H277" s="43" t="str">
        <f>VLOOKUP(A277,'[1]Kompletní ceník 2022'!$A$3:$G$3498,7,FALSE)</f>
        <v>novinka</v>
      </c>
    </row>
    <row r="278" spans="1:8" hidden="1" x14ac:dyDescent="0.25">
      <c r="A278" s="18" t="s">
        <v>283</v>
      </c>
      <c r="B278" s="19" t="s">
        <v>13</v>
      </c>
      <c r="C278" s="20" t="s">
        <v>2683</v>
      </c>
      <c r="D278" s="21">
        <v>8410782145615</v>
      </c>
      <c r="E278" s="22">
        <v>12.871</v>
      </c>
      <c r="F278" s="23">
        <v>4.9580037511212538E-2</v>
      </c>
      <c r="G278" s="22">
        <f t="shared" si="4"/>
        <v>12.871</v>
      </c>
      <c r="H278" s="42"/>
    </row>
    <row r="279" spans="1:8" hidden="1" x14ac:dyDescent="0.25">
      <c r="A279" s="18" t="s">
        <v>284</v>
      </c>
      <c r="B279" s="19" t="s">
        <v>13</v>
      </c>
      <c r="C279" s="20" t="s">
        <v>2684</v>
      </c>
      <c r="D279" s="21">
        <v>8410782145905</v>
      </c>
      <c r="E279" s="22">
        <v>15.867000000000001</v>
      </c>
      <c r="F279" s="23">
        <v>5.0099272005294626E-2</v>
      </c>
      <c r="G279" s="22">
        <f t="shared" si="4"/>
        <v>15.867000000000001</v>
      </c>
      <c r="H279" s="42"/>
    </row>
    <row r="280" spans="1:8" hidden="1" x14ac:dyDescent="0.25">
      <c r="A280" s="18" t="s">
        <v>285</v>
      </c>
      <c r="B280" s="19" t="s">
        <v>13</v>
      </c>
      <c r="C280" s="20" t="s">
        <v>2685</v>
      </c>
      <c r="D280" s="21">
        <v>8410782147848</v>
      </c>
      <c r="E280" s="22">
        <v>3.2509999999999999</v>
      </c>
      <c r="F280" s="23">
        <v>9.9425092999661846E-2</v>
      </c>
      <c r="G280" s="22">
        <f t="shared" si="4"/>
        <v>3.2509999999999999</v>
      </c>
      <c r="H280" s="42"/>
    </row>
    <row r="281" spans="1:8" hidden="1" x14ac:dyDescent="0.25">
      <c r="A281" s="18" t="s">
        <v>286</v>
      </c>
      <c r="B281" s="19" t="s">
        <v>13</v>
      </c>
      <c r="C281" s="20" t="s">
        <v>2686</v>
      </c>
      <c r="D281" s="21">
        <v>8410782147879</v>
      </c>
      <c r="E281" s="22">
        <v>4.0350000000000001</v>
      </c>
      <c r="F281" s="23">
        <v>9.915554344865174E-2</v>
      </c>
      <c r="G281" s="22">
        <f t="shared" si="4"/>
        <v>4.0350000000000001</v>
      </c>
      <c r="H281" s="42"/>
    </row>
    <row r="282" spans="1:8" hidden="1" x14ac:dyDescent="0.25">
      <c r="A282" s="18" t="s">
        <v>287</v>
      </c>
      <c r="B282" s="19" t="s">
        <v>13</v>
      </c>
      <c r="C282" s="20" t="s">
        <v>2687</v>
      </c>
      <c r="D282" s="21">
        <v>8410782147923</v>
      </c>
      <c r="E282" s="22">
        <v>6.5449999999999999</v>
      </c>
      <c r="F282" s="23">
        <v>0.10092514718250634</v>
      </c>
      <c r="G282" s="22">
        <f t="shared" si="4"/>
        <v>6.5449999999999999</v>
      </c>
      <c r="H282" s="42"/>
    </row>
    <row r="283" spans="1:8" hidden="1" x14ac:dyDescent="0.25">
      <c r="A283" s="18" t="s">
        <v>288</v>
      </c>
      <c r="B283" s="19" t="s">
        <v>13</v>
      </c>
      <c r="C283" s="20" t="s">
        <v>2688</v>
      </c>
      <c r="D283" s="21">
        <v>8410782147930</v>
      </c>
      <c r="E283" s="22">
        <v>5.0389999999999997</v>
      </c>
      <c r="F283" s="23">
        <v>0.10118006993007</v>
      </c>
      <c r="G283" s="22">
        <f t="shared" si="4"/>
        <v>5.0389999999999997</v>
      </c>
      <c r="H283" s="42"/>
    </row>
    <row r="284" spans="1:8" hidden="1" x14ac:dyDescent="0.25">
      <c r="A284" s="18" t="s">
        <v>289</v>
      </c>
      <c r="B284" s="19" t="s">
        <v>13</v>
      </c>
      <c r="C284" s="20" t="s">
        <v>2689</v>
      </c>
      <c r="D284" s="21">
        <v>8410782147947</v>
      </c>
      <c r="E284" s="22">
        <v>5.9530000000000003</v>
      </c>
      <c r="F284" s="23">
        <v>0.10077662721893499</v>
      </c>
      <c r="G284" s="22">
        <f t="shared" si="4"/>
        <v>5.9530000000000003</v>
      </c>
      <c r="H284" s="42"/>
    </row>
    <row r="285" spans="1:8" hidden="1" x14ac:dyDescent="0.25">
      <c r="A285" s="18" t="s">
        <v>290</v>
      </c>
      <c r="B285" s="19" t="s">
        <v>13</v>
      </c>
      <c r="C285" s="20" t="s">
        <v>2690</v>
      </c>
      <c r="D285" s="21">
        <v>8410782148036</v>
      </c>
      <c r="E285" s="22">
        <v>13.082000000000001</v>
      </c>
      <c r="F285" s="23">
        <v>4.9667014362513084E-2</v>
      </c>
      <c r="G285" s="22">
        <f t="shared" si="4"/>
        <v>13.082000000000001</v>
      </c>
      <c r="H285" s="42"/>
    </row>
    <row r="286" spans="1:8" hidden="1" x14ac:dyDescent="0.25">
      <c r="A286" s="18" t="s">
        <v>291</v>
      </c>
      <c r="B286" s="19" t="s">
        <v>13</v>
      </c>
      <c r="C286" s="20" t="s">
        <v>2691</v>
      </c>
      <c r="D286" s="21">
        <v>8410782148470</v>
      </c>
      <c r="E286" s="22">
        <v>8.3800000000000008</v>
      </c>
      <c r="F286" s="23">
        <v>7.0105989018005355E-2</v>
      </c>
      <c r="G286" s="22">
        <f t="shared" si="4"/>
        <v>8.3800000000000008</v>
      </c>
      <c r="H286" s="42"/>
    </row>
    <row r="287" spans="1:8" hidden="1" x14ac:dyDescent="0.25">
      <c r="A287" s="18" t="s">
        <v>292</v>
      </c>
      <c r="B287" s="19" t="s">
        <v>13</v>
      </c>
      <c r="C287" s="20" t="s">
        <v>2692</v>
      </c>
      <c r="D287" s="21">
        <v>8410782150435</v>
      </c>
      <c r="E287" s="22">
        <v>27.847000000000001</v>
      </c>
      <c r="F287" s="23">
        <v>6.9927383102163176E-2</v>
      </c>
      <c r="G287" s="22">
        <f t="shared" si="4"/>
        <v>27.847000000000001</v>
      </c>
      <c r="H287" s="42"/>
    </row>
    <row r="288" spans="1:8" hidden="1" x14ac:dyDescent="0.25">
      <c r="A288" s="18" t="s">
        <v>293</v>
      </c>
      <c r="B288" s="19" t="s">
        <v>13</v>
      </c>
      <c r="C288" s="20" t="s">
        <v>2614</v>
      </c>
      <c r="D288" s="21">
        <v>8410782150497</v>
      </c>
      <c r="E288" s="22">
        <v>2.2189999999999999</v>
      </c>
      <c r="G288" s="22">
        <f t="shared" si="4"/>
        <v>2.2189999999999999</v>
      </c>
      <c r="H288" s="43" t="str">
        <f>VLOOKUP(A288,'[1]Kompletní ceník 2022'!$A$3:$G$3498,7,FALSE)</f>
        <v>novinka</v>
      </c>
    </row>
    <row r="289" spans="1:8" hidden="1" x14ac:dyDescent="0.25">
      <c r="A289" s="18" t="s">
        <v>294</v>
      </c>
      <c r="B289" s="19" t="s">
        <v>13</v>
      </c>
      <c r="C289" s="20" t="s">
        <v>2763</v>
      </c>
      <c r="D289" s="21">
        <v>8410782150503</v>
      </c>
      <c r="E289" s="22">
        <v>2.2189999999999999</v>
      </c>
      <c r="G289" s="22">
        <f t="shared" si="4"/>
        <v>2.2189999999999999</v>
      </c>
      <c r="H289" s="43" t="str">
        <f>VLOOKUP(A289,'[1]Kompletní ceník 2022'!$A$3:$G$3498,7,FALSE)</f>
        <v>novinka</v>
      </c>
    </row>
    <row r="290" spans="1:8" hidden="1" x14ac:dyDescent="0.25">
      <c r="A290" s="18" t="s">
        <v>295</v>
      </c>
      <c r="B290" s="19" t="s">
        <v>13</v>
      </c>
      <c r="C290" s="20" t="s">
        <v>2693</v>
      </c>
      <c r="D290" s="21">
        <v>8410782151166</v>
      </c>
      <c r="E290" s="22">
        <v>4.7140000000000004</v>
      </c>
      <c r="F290" s="23">
        <v>7.9954180985108758E-2</v>
      </c>
      <c r="G290" s="22">
        <f t="shared" si="4"/>
        <v>4.7140000000000004</v>
      </c>
      <c r="H290" s="42"/>
    </row>
    <row r="291" spans="1:8" hidden="1" x14ac:dyDescent="0.25">
      <c r="A291" s="18" t="s">
        <v>296</v>
      </c>
      <c r="B291" s="19" t="s">
        <v>13</v>
      </c>
      <c r="C291" s="20" t="s">
        <v>2694</v>
      </c>
      <c r="D291" s="21">
        <v>8410782151173</v>
      </c>
      <c r="E291" s="22">
        <v>5.3730000000000002</v>
      </c>
      <c r="F291" s="23">
        <v>8.1304085329040099E-2</v>
      </c>
      <c r="G291" s="22">
        <f t="shared" si="4"/>
        <v>5.3730000000000002</v>
      </c>
      <c r="H291" s="42"/>
    </row>
    <row r="292" spans="1:8" hidden="1" x14ac:dyDescent="0.25">
      <c r="A292" s="18" t="s">
        <v>297</v>
      </c>
      <c r="B292" s="19" t="s">
        <v>13</v>
      </c>
      <c r="C292" s="20" t="s">
        <v>2695</v>
      </c>
      <c r="D292" s="21">
        <v>8410782151272</v>
      </c>
      <c r="E292" s="22">
        <v>5.5179999999999998</v>
      </c>
      <c r="F292" s="23">
        <v>0.10959179569676247</v>
      </c>
      <c r="G292" s="22">
        <f t="shared" si="4"/>
        <v>5.5179999999999998</v>
      </c>
      <c r="H292" s="42"/>
    </row>
    <row r="293" spans="1:8" hidden="1" x14ac:dyDescent="0.25">
      <c r="A293" s="18" t="s">
        <v>298</v>
      </c>
      <c r="B293" s="19" t="s">
        <v>13</v>
      </c>
      <c r="C293" s="20" t="s">
        <v>2696</v>
      </c>
      <c r="D293" s="21">
        <v>8410782151395</v>
      </c>
      <c r="E293" s="22">
        <v>2.867</v>
      </c>
      <c r="F293" s="23">
        <v>0.10099846390168965</v>
      </c>
      <c r="G293" s="22">
        <f t="shared" si="4"/>
        <v>2.867</v>
      </c>
      <c r="H293" s="42"/>
    </row>
    <row r="294" spans="1:8" hidden="1" x14ac:dyDescent="0.25">
      <c r="A294" s="18" t="s">
        <v>299</v>
      </c>
      <c r="B294" s="19" t="s">
        <v>13</v>
      </c>
      <c r="C294" s="20" t="s">
        <v>2697</v>
      </c>
      <c r="D294" s="21">
        <v>8410782151401</v>
      </c>
      <c r="E294" s="22">
        <v>2.867</v>
      </c>
      <c r="F294" s="23">
        <v>0.10099846390168965</v>
      </c>
      <c r="G294" s="22">
        <f t="shared" si="4"/>
        <v>2.867</v>
      </c>
      <c r="H294" s="42"/>
    </row>
    <row r="295" spans="1:8" hidden="1" x14ac:dyDescent="0.25">
      <c r="A295" s="18" t="s">
        <v>300</v>
      </c>
      <c r="B295" s="19" t="s">
        <v>13</v>
      </c>
      <c r="C295" s="20" t="s">
        <v>2698</v>
      </c>
      <c r="D295" s="21">
        <v>8410782152255</v>
      </c>
      <c r="E295" s="22">
        <v>8.8079999999999998</v>
      </c>
      <c r="F295" s="23">
        <v>7.9808753218094886E-2</v>
      </c>
      <c r="G295" s="22">
        <f t="shared" si="4"/>
        <v>8.8079999999999998</v>
      </c>
      <c r="H295" s="42"/>
    </row>
    <row r="296" spans="1:8" hidden="1" x14ac:dyDescent="0.25">
      <c r="A296" s="18" t="s">
        <v>301</v>
      </c>
      <c r="B296" s="19" t="s">
        <v>13</v>
      </c>
      <c r="C296" s="20" t="s">
        <v>2699</v>
      </c>
      <c r="D296" s="21">
        <v>8410782162162</v>
      </c>
      <c r="E296" s="22">
        <v>5.3730000000000002</v>
      </c>
      <c r="F296" s="23">
        <v>8.1304085329040099E-2</v>
      </c>
      <c r="G296" s="22">
        <f t="shared" si="4"/>
        <v>5.3730000000000002</v>
      </c>
      <c r="H296" s="42"/>
    </row>
    <row r="297" spans="1:8" hidden="1" x14ac:dyDescent="0.25">
      <c r="A297" s="18" t="s">
        <v>302</v>
      </c>
      <c r="B297" s="19" t="s">
        <v>13</v>
      </c>
      <c r="C297" s="20" t="s">
        <v>2700</v>
      </c>
      <c r="D297" s="21">
        <v>8410782163008</v>
      </c>
      <c r="E297" s="22">
        <v>6.7463000000000006</v>
      </c>
      <c r="G297" s="22">
        <f t="shared" si="4"/>
        <v>6.7463000000000006</v>
      </c>
      <c r="H297" s="43" t="str">
        <f>VLOOKUP(A297,'[1]Kompletní ceník 2022'!$A$3:$G$3498,7,FALSE)</f>
        <v>novinka</v>
      </c>
    </row>
    <row r="298" spans="1:8" hidden="1" x14ac:dyDescent="0.25">
      <c r="A298" s="18" t="s">
        <v>303</v>
      </c>
      <c r="B298" s="19" t="s">
        <v>13</v>
      </c>
      <c r="C298" s="20" t="s">
        <v>2701</v>
      </c>
      <c r="D298" s="21">
        <v>8410782164944</v>
      </c>
      <c r="E298" s="22">
        <v>13.082000000000001</v>
      </c>
      <c r="F298" s="23">
        <v>4.9667014362513084E-2</v>
      </c>
      <c r="G298" s="22">
        <f t="shared" si="4"/>
        <v>13.082000000000001</v>
      </c>
      <c r="H298" s="42"/>
    </row>
    <row r="299" spans="1:8" hidden="1" x14ac:dyDescent="0.25">
      <c r="A299" s="18" t="s">
        <v>304</v>
      </c>
      <c r="B299" s="19" t="s">
        <v>13</v>
      </c>
      <c r="C299" s="20" t="s">
        <v>2702</v>
      </c>
      <c r="D299" s="21">
        <v>8410782164951</v>
      </c>
      <c r="E299" s="22">
        <v>13.082000000000001</v>
      </c>
      <c r="F299" s="23">
        <v>4.9667014362513084E-2</v>
      </c>
      <c r="G299" s="22">
        <f t="shared" si="4"/>
        <v>13.082000000000001</v>
      </c>
      <c r="H299" s="42"/>
    </row>
    <row r="300" spans="1:8" hidden="1" x14ac:dyDescent="0.25">
      <c r="A300" s="18" t="s">
        <v>305</v>
      </c>
      <c r="B300" s="19" t="s">
        <v>13</v>
      </c>
      <c r="C300" s="20" t="s">
        <v>2703</v>
      </c>
      <c r="D300" s="21">
        <v>8410782164982</v>
      </c>
      <c r="E300" s="22">
        <v>4.4550000000000001</v>
      </c>
      <c r="F300" s="23">
        <v>8.0786026200873495E-2</v>
      </c>
      <c r="G300" s="22">
        <f t="shared" si="4"/>
        <v>4.4550000000000001</v>
      </c>
      <c r="H300" s="42"/>
    </row>
    <row r="301" spans="1:8" hidden="1" x14ac:dyDescent="0.25">
      <c r="A301" s="18" t="s">
        <v>306</v>
      </c>
      <c r="B301" s="19" t="s">
        <v>13</v>
      </c>
      <c r="C301" s="20" t="s">
        <v>2704</v>
      </c>
      <c r="D301" s="21">
        <v>8410782164999</v>
      </c>
      <c r="E301" s="22">
        <v>5.0549999999999997</v>
      </c>
      <c r="F301" s="23">
        <v>7.9666809055958909E-2</v>
      </c>
      <c r="G301" s="22">
        <f t="shared" si="4"/>
        <v>5.0549999999999997</v>
      </c>
      <c r="H301" s="42"/>
    </row>
    <row r="302" spans="1:8" hidden="1" x14ac:dyDescent="0.25">
      <c r="A302" s="18" t="s">
        <v>307</v>
      </c>
      <c r="B302" s="19" t="s">
        <v>13</v>
      </c>
      <c r="C302" s="20" t="s">
        <v>2705</v>
      </c>
      <c r="D302" s="21">
        <v>8410782165002</v>
      </c>
      <c r="E302" s="22">
        <v>4.4550000000000001</v>
      </c>
      <c r="F302" s="23">
        <v>8.0786026200873495E-2</v>
      </c>
      <c r="G302" s="22">
        <f t="shared" si="4"/>
        <v>4.4550000000000001</v>
      </c>
      <c r="H302" s="42"/>
    </row>
    <row r="303" spans="1:8" hidden="1" x14ac:dyDescent="0.25">
      <c r="A303" s="18" t="s">
        <v>308</v>
      </c>
      <c r="B303" s="19" t="s">
        <v>13</v>
      </c>
      <c r="C303" s="20" t="s">
        <v>2706</v>
      </c>
      <c r="D303" s="21">
        <v>8410782165019</v>
      </c>
      <c r="E303" s="22">
        <v>5.0549999999999997</v>
      </c>
      <c r="F303" s="23">
        <v>7.9666809055958909E-2</v>
      </c>
      <c r="G303" s="22">
        <f t="shared" si="4"/>
        <v>5.0549999999999997</v>
      </c>
      <c r="H303" s="42"/>
    </row>
    <row r="304" spans="1:8" hidden="1" x14ac:dyDescent="0.25">
      <c r="A304" s="18" t="s">
        <v>309</v>
      </c>
      <c r="B304" s="19" t="s">
        <v>13</v>
      </c>
      <c r="C304" s="20" t="s">
        <v>2707</v>
      </c>
      <c r="D304" s="21">
        <v>8410782165026</v>
      </c>
      <c r="E304" s="22">
        <v>5.0549999999999997</v>
      </c>
      <c r="F304" s="23">
        <v>7.9666809055958909E-2</v>
      </c>
      <c r="G304" s="22">
        <f t="shared" si="4"/>
        <v>5.0549999999999997</v>
      </c>
      <c r="H304" s="42"/>
    </row>
    <row r="305" spans="1:8" hidden="1" x14ac:dyDescent="0.25">
      <c r="A305" s="18" t="s">
        <v>310</v>
      </c>
      <c r="B305" s="19" t="s">
        <v>13</v>
      </c>
      <c r="C305" s="20" t="s">
        <v>2708</v>
      </c>
      <c r="D305" s="21">
        <v>8410782165033</v>
      </c>
      <c r="E305" s="22">
        <v>9.51</v>
      </c>
      <c r="F305" s="23">
        <v>8.0190822353475744E-2</v>
      </c>
      <c r="G305" s="22">
        <f t="shared" si="4"/>
        <v>9.51</v>
      </c>
      <c r="H305" s="42"/>
    </row>
    <row r="306" spans="1:8" hidden="1" x14ac:dyDescent="0.25">
      <c r="A306" s="18" t="s">
        <v>311</v>
      </c>
      <c r="B306" s="19" t="s">
        <v>13</v>
      </c>
      <c r="C306" s="20" t="s">
        <v>2709</v>
      </c>
      <c r="D306" s="21">
        <v>8410782165040</v>
      </c>
      <c r="E306" s="22">
        <v>12.093999999999999</v>
      </c>
      <c r="F306" s="23">
        <v>8.0593280914939225E-2</v>
      </c>
      <c r="G306" s="22">
        <f t="shared" si="4"/>
        <v>12.093999999999999</v>
      </c>
      <c r="H306" s="42"/>
    </row>
    <row r="307" spans="1:8" hidden="1" x14ac:dyDescent="0.25">
      <c r="A307" s="18" t="s">
        <v>312</v>
      </c>
      <c r="B307" s="19" t="s">
        <v>13</v>
      </c>
      <c r="C307" s="20" t="s">
        <v>2710</v>
      </c>
      <c r="D307" s="21">
        <v>8410782165057</v>
      </c>
      <c r="E307" s="22">
        <v>9.51</v>
      </c>
      <c r="F307" s="23">
        <v>8.0190822353475744E-2</v>
      </c>
      <c r="G307" s="22">
        <f t="shared" si="4"/>
        <v>9.51</v>
      </c>
      <c r="H307" s="42"/>
    </row>
    <row r="308" spans="1:8" hidden="1" x14ac:dyDescent="0.25">
      <c r="A308" s="18" t="s">
        <v>313</v>
      </c>
      <c r="B308" s="19" t="s">
        <v>13</v>
      </c>
      <c r="C308" s="20" t="s">
        <v>2711</v>
      </c>
      <c r="D308" s="21">
        <v>8410782165064</v>
      </c>
      <c r="E308" s="22">
        <v>12.093999999999999</v>
      </c>
      <c r="F308" s="23">
        <v>8.0593280914939225E-2</v>
      </c>
      <c r="G308" s="22">
        <f t="shared" si="4"/>
        <v>12.093999999999999</v>
      </c>
      <c r="H308" s="42"/>
    </row>
    <row r="309" spans="1:8" hidden="1" x14ac:dyDescent="0.25">
      <c r="A309" s="18" t="s">
        <v>314</v>
      </c>
      <c r="B309" s="19" t="s">
        <v>13</v>
      </c>
      <c r="C309" s="20" t="s">
        <v>2712</v>
      </c>
      <c r="D309" s="21">
        <v>8410782165071</v>
      </c>
      <c r="E309" s="22">
        <v>12.093999999999999</v>
      </c>
      <c r="F309" s="23">
        <v>8.0593280914939225E-2</v>
      </c>
      <c r="G309" s="22">
        <f t="shared" si="4"/>
        <v>12.093999999999999</v>
      </c>
      <c r="H309" s="42"/>
    </row>
    <row r="310" spans="1:8" hidden="1" x14ac:dyDescent="0.25">
      <c r="A310" s="18" t="s">
        <v>315</v>
      </c>
      <c r="B310" s="19" t="s">
        <v>13</v>
      </c>
      <c r="C310" s="20" t="s">
        <v>2713</v>
      </c>
      <c r="D310" s="21">
        <v>8410782166498</v>
      </c>
      <c r="E310" s="22">
        <v>2.306</v>
      </c>
      <c r="F310" s="23">
        <v>0.13316953316953306</v>
      </c>
      <c r="G310" s="22">
        <f t="shared" si="4"/>
        <v>2.306</v>
      </c>
      <c r="H310" s="42"/>
    </row>
    <row r="311" spans="1:8" hidden="1" x14ac:dyDescent="0.25">
      <c r="A311" s="18" t="s">
        <v>316</v>
      </c>
      <c r="B311" s="19" t="s">
        <v>13</v>
      </c>
      <c r="C311" s="20" t="s">
        <v>2714</v>
      </c>
      <c r="D311" s="21">
        <v>8410782166504</v>
      </c>
      <c r="E311" s="22">
        <v>1.8939999999999999</v>
      </c>
      <c r="F311" s="23">
        <v>0.13345302214242949</v>
      </c>
      <c r="G311" s="22">
        <f t="shared" si="4"/>
        <v>1.8939999999999999</v>
      </c>
      <c r="H311" s="42"/>
    </row>
    <row r="312" spans="1:8" hidden="1" x14ac:dyDescent="0.25">
      <c r="A312" s="18" t="s">
        <v>317</v>
      </c>
      <c r="B312" s="19" t="s">
        <v>13</v>
      </c>
      <c r="C312" s="20" t="s">
        <v>2715</v>
      </c>
      <c r="D312" s="21">
        <v>8410782166528</v>
      </c>
      <c r="E312" s="22">
        <v>1.784</v>
      </c>
      <c r="F312" s="23">
        <v>0.13197969543147203</v>
      </c>
      <c r="G312" s="22">
        <f t="shared" si="4"/>
        <v>1.784</v>
      </c>
      <c r="H312" s="42"/>
    </row>
    <row r="313" spans="1:8" hidden="1" x14ac:dyDescent="0.25">
      <c r="A313" s="18" t="s">
        <v>318</v>
      </c>
      <c r="B313" s="19" t="s">
        <v>13</v>
      </c>
      <c r="C313" s="20" t="s">
        <v>2716</v>
      </c>
      <c r="D313" s="21">
        <v>8410782166689</v>
      </c>
      <c r="E313" s="22">
        <v>7.5040000000000013</v>
      </c>
      <c r="F313" s="23">
        <v>0.12000000000000011</v>
      </c>
      <c r="G313" s="22">
        <f t="shared" si="4"/>
        <v>7.5040000000000013</v>
      </c>
      <c r="H313" s="42"/>
    </row>
    <row r="314" spans="1:8" hidden="1" x14ac:dyDescent="0.25">
      <c r="A314" s="18" t="s">
        <v>319</v>
      </c>
      <c r="B314" s="19" t="s">
        <v>13</v>
      </c>
      <c r="C314" s="20" t="s">
        <v>2717</v>
      </c>
      <c r="D314" s="21">
        <v>8410782167518</v>
      </c>
      <c r="E314" s="22">
        <v>3.98</v>
      </c>
      <c r="F314" s="23">
        <v>4.1884816753926746E-2</v>
      </c>
      <c r="G314" s="22">
        <f t="shared" si="4"/>
        <v>3.98</v>
      </c>
      <c r="H314" s="42"/>
    </row>
    <row r="315" spans="1:8" hidden="1" x14ac:dyDescent="0.25">
      <c r="A315" s="18" t="s">
        <v>320</v>
      </c>
      <c r="B315" s="19" t="s">
        <v>13</v>
      </c>
      <c r="C315" s="20" t="s">
        <v>2718</v>
      </c>
      <c r="D315" s="21">
        <v>8410782168072</v>
      </c>
      <c r="E315" s="22">
        <v>6.157</v>
      </c>
      <c r="G315" s="22">
        <f t="shared" si="4"/>
        <v>6.157</v>
      </c>
      <c r="H315" s="43" t="str">
        <f>VLOOKUP(A315,'[1]Kompletní ceník 2022'!$A$3:$G$3498,7,FALSE)</f>
        <v>novinka</v>
      </c>
    </row>
    <row r="316" spans="1:8" hidden="1" x14ac:dyDescent="0.25">
      <c r="A316" s="18" t="s">
        <v>321</v>
      </c>
      <c r="B316" s="19" t="s">
        <v>13</v>
      </c>
      <c r="C316" s="20" t="s">
        <v>2719</v>
      </c>
      <c r="D316" s="21">
        <v>8410782168164</v>
      </c>
      <c r="E316" s="22">
        <v>13.082000000000001</v>
      </c>
      <c r="F316" s="23">
        <v>4.9667014362513084E-2</v>
      </c>
      <c r="G316" s="22">
        <f t="shared" si="4"/>
        <v>13.082000000000001</v>
      </c>
      <c r="H316" s="42"/>
    </row>
    <row r="317" spans="1:8" hidden="1" x14ac:dyDescent="0.25">
      <c r="A317" s="18" t="s">
        <v>322</v>
      </c>
      <c r="B317" s="19" t="s">
        <v>13</v>
      </c>
      <c r="C317" s="20" t="s">
        <v>2720</v>
      </c>
      <c r="D317" s="21">
        <v>8410782168294</v>
      </c>
      <c r="E317" s="22">
        <v>5.0270000000000001</v>
      </c>
      <c r="F317" s="23">
        <v>0.10024075289997825</v>
      </c>
      <c r="G317" s="22">
        <f t="shared" si="4"/>
        <v>5.0270000000000001</v>
      </c>
      <c r="H317" s="42"/>
    </row>
    <row r="318" spans="1:8" hidden="1" x14ac:dyDescent="0.25">
      <c r="A318" s="18" t="s">
        <v>323</v>
      </c>
      <c r="B318" s="19" t="s">
        <v>13</v>
      </c>
      <c r="C318" s="20" t="s">
        <v>2721</v>
      </c>
      <c r="D318" s="21">
        <v>8410782168317</v>
      </c>
      <c r="E318" s="22">
        <v>2.867</v>
      </c>
      <c r="F318" s="23">
        <v>0.10099846390168965</v>
      </c>
      <c r="G318" s="22">
        <f t="shared" si="4"/>
        <v>2.867</v>
      </c>
      <c r="H318" s="42"/>
    </row>
    <row r="319" spans="1:8" hidden="1" x14ac:dyDescent="0.25">
      <c r="A319" s="18" t="s">
        <v>324</v>
      </c>
      <c r="B319" s="19" t="s">
        <v>13</v>
      </c>
      <c r="C319" s="20" t="s">
        <v>2722</v>
      </c>
      <c r="D319" s="21">
        <v>8410782168331</v>
      </c>
      <c r="E319" s="22">
        <v>3.431</v>
      </c>
      <c r="F319" s="23">
        <v>0.16029759891782214</v>
      </c>
      <c r="G319" s="22">
        <f t="shared" si="4"/>
        <v>3.431</v>
      </c>
      <c r="H319" s="42"/>
    </row>
    <row r="320" spans="1:8" hidden="1" x14ac:dyDescent="0.25">
      <c r="A320" s="18" t="s">
        <v>325</v>
      </c>
      <c r="B320" s="19" t="s">
        <v>13</v>
      </c>
      <c r="C320" s="20" t="s">
        <v>2723</v>
      </c>
      <c r="D320" s="21">
        <v>8410782168355</v>
      </c>
      <c r="E320" s="22">
        <v>3.2509999999999999</v>
      </c>
      <c r="F320" s="23">
        <v>9.9425092999661846E-2</v>
      </c>
      <c r="G320" s="22">
        <f t="shared" si="4"/>
        <v>3.2509999999999999</v>
      </c>
      <c r="H320" s="42"/>
    </row>
    <row r="321" spans="1:8" hidden="1" x14ac:dyDescent="0.25">
      <c r="A321" s="18" t="s">
        <v>326</v>
      </c>
      <c r="B321" s="19" t="s">
        <v>13</v>
      </c>
      <c r="C321" s="20" t="s">
        <v>2724</v>
      </c>
      <c r="D321" s="21">
        <v>8410782168638</v>
      </c>
      <c r="E321" s="22">
        <v>13.082000000000001</v>
      </c>
      <c r="F321" s="23">
        <v>4.9667014362513084E-2</v>
      </c>
      <c r="G321" s="22">
        <f t="shared" si="4"/>
        <v>13.082000000000001</v>
      </c>
      <c r="H321" s="42"/>
    </row>
    <row r="322" spans="1:8" hidden="1" x14ac:dyDescent="0.25">
      <c r="A322" s="18" t="s">
        <v>327</v>
      </c>
      <c r="B322" s="19" t="s">
        <v>13</v>
      </c>
      <c r="C322" s="20" t="s">
        <v>2725</v>
      </c>
      <c r="D322" s="21">
        <v>8410782169581</v>
      </c>
      <c r="E322" s="22">
        <v>1.1020000000000001</v>
      </c>
      <c r="G322" s="22">
        <f t="shared" si="4"/>
        <v>1.1020000000000001</v>
      </c>
      <c r="H322" s="43" t="str">
        <f>VLOOKUP(A322,'[1]Kompletní ceník 2022'!$A$3:$G$3498,7,FALSE)</f>
        <v>novinka</v>
      </c>
    </row>
    <row r="323" spans="1:8" hidden="1" x14ac:dyDescent="0.25">
      <c r="A323" s="18" t="s">
        <v>328</v>
      </c>
      <c r="B323" s="19" t="s">
        <v>13</v>
      </c>
      <c r="C323" s="20" t="s">
        <v>2726</v>
      </c>
      <c r="D323" s="21">
        <v>8410782170037</v>
      </c>
      <c r="E323" s="22">
        <v>3.6120000000000001</v>
      </c>
      <c r="F323" s="23">
        <v>7.2128227960819302E-2</v>
      </c>
      <c r="G323" s="22">
        <f t="shared" si="4"/>
        <v>3.6120000000000001</v>
      </c>
      <c r="H323" s="42"/>
    </row>
    <row r="324" spans="1:8" hidden="1" x14ac:dyDescent="0.25">
      <c r="A324" s="18" t="s">
        <v>329</v>
      </c>
      <c r="B324" s="19" t="s">
        <v>13</v>
      </c>
      <c r="C324" s="20" t="s">
        <v>2727</v>
      </c>
      <c r="D324" s="21">
        <v>8410782171157</v>
      </c>
      <c r="E324" s="22">
        <v>3.827</v>
      </c>
      <c r="F324" s="23">
        <v>0.11900584795321634</v>
      </c>
      <c r="G324" s="22">
        <f t="shared" si="4"/>
        <v>3.827</v>
      </c>
      <c r="H324" s="42"/>
    </row>
    <row r="325" spans="1:8" hidden="1" x14ac:dyDescent="0.25">
      <c r="A325" s="18" t="s">
        <v>330</v>
      </c>
      <c r="B325" s="19" t="s">
        <v>13</v>
      </c>
      <c r="C325" s="20" t="s">
        <v>2728</v>
      </c>
      <c r="D325" s="21">
        <v>8410782171164</v>
      </c>
      <c r="E325" s="22">
        <v>3.827</v>
      </c>
      <c r="F325" s="23">
        <v>0.11900584795321634</v>
      </c>
      <c r="G325" s="22">
        <f t="shared" si="4"/>
        <v>3.827</v>
      </c>
      <c r="H325" s="42"/>
    </row>
    <row r="326" spans="1:8" hidden="1" x14ac:dyDescent="0.25">
      <c r="A326" s="18" t="s">
        <v>331</v>
      </c>
      <c r="B326" s="19" t="s">
        <v>13</v>
      </c>
      <c r="C326" s="20" t="s">
        <v>2729</v>
      </c>
      <c r="D326" s="21">
        <v>8410782171607</v>
      </c>
      <c r="E326" s="22">
        <v>13.082000000000001</v>
      </c>
      <c r="F326" s="23">
        <v>4.9667014362513084E-2</v>
      </c>
      <c r="G326" s="22">
        <f t="shared" si="4"/>
        <v>13.082000000000001</v>
      </c>
      <c r="H326" s="42"/>
    </row>
    <row r="327" spans="1:8" hidden="1" x14ac:dyDescent="0.25">
      <c r="A327" s="18" t="s">
        <v>332</v>
      </c>
      <c r="B327" s="19" t="s">
        <v>13</v>
      </c>
      <c r="C327" s="20" t="s">
        <v>2730</v>
      </c>
      <c r="D327" s="21">
        <v>8410782174080</v>
      </c>
      <c r="E327" s="22">
        <v>7.1139999999999999</v>
      </c>
      <c r="G327" s="22">
        <f t="shared" si="4"/>
        <v>7.1139999999999999</v>
      </c>
      <c r="H327" s="43" t="str">
        <f>VLOOKUP(A327,'[1]Kompletní ceník 2022'!$A$3:$G$3498,7,FALSE)</f>
        <v>novinka</v>
      </c>
    </row>
    <row r="328" spans="1:8" hidden="1" x14ac:dyDescent="0.25">
      <c r="A328" s="18" t="s">
        <v>333</v>
      </c>
      <c r="B328" s="19" t="s">
        <v>13</v>
      </c>
      <c r="C328" s="20" t="s">
        <v>2731</v>
      </c>
      <c r="D328" s="21">
        <v>8410782174387</v>
      </c>
      <c r="E328" s="22">
        <v>8.0939999999999994</v>
      </c>
      <c r="F328" s="23">
        <v>0.15959885386819472</v>
      </c>
      <c r="G328" s="22">
        <f t="shared" si="4"/>
        <v>8.0939999999999994</v>
      </c>
      <c r="H328" s="42"/>
    </row>
    <row r="329" spans="1:8" hidden="1" x14ac:dyDescent="0.25">
      <c r="A329" s="18" t="s">
        <v>334</v>
      </c>
      <c r="B329" s="19" t="s">
        <v>13</v>
      </c>
      <c r="C329" s="20" t="s">
        <v>2732</v>
      </c>
      <c r="D329" s="21">
        <v>8410782174394</v>
      </c>
      <c r="E329" s="22">
        <v>8.0939999999999994</v>
      </c>
      <c r="F329" s="23">
        <v>0.15959885386819472</v>
      </c>
      <c r="G329" s="22">
        <f t="shared" si="4"/>
        <v>8.0939999999999994</v>
      </c>
      <c r="H329" s="42"/>
    </row>
    <row r="330" spans="1:8" hidden="1" x14ac:dyDescent="0.25">
      <c r="A330" s="18" t="s">
        <v>335</v>
      </c>
      <c r="B330" s="19" t="s">
        <v>13</v>
      </c>
      <c r="C330" s="20" t="s">
        <v>2733</v>
      </c>
      <c r="D330" s="21">
        <v>8410782174448</v>
      </c>
      <c r="E330" s="22">
        <v>19.78</v>
      </c>
      <c r="F330" s="23">
        <v>0.16032146418724702</v>
      </c>
      <c r="G330" s="22">
        <f t="shared" ref="G330:G362" si="5">E330*(1-$B$4)</f>
        <v>19.78</v>
      </c>
      <c r="H330" s="42"/>
    </row>
    <row r="331" spans="1:8" hidden="1" x14ac:dyDescent="0.25">
      <c r="A331" s="18" t="s">
        <v>336</v>
      </c>
      <c r="B331" s="19" t="s">
        <v>13</v>
      </c>
      <c r="C331" s="20" t="s">
        <v>2734</v>
      </c>
      <c r="D331" s="21">
        <v>8410782174455</v>
      </c>
      <c r="E331" s="22">
        <v>20.446999999999999</v>
      </c>
      <c r="F331" s="23">
        <v>0.15971867732970324</v>
      </c>
      <c r="G331" s="22">
        <f t="shared" si="5"/>
        <v>20.446999999999999</v>
      </c>
      <c r="H331" s="42"/>
    </row>
    <row r="332" spans="1:8" hidden="1" x14ac:dyDescent="0.25">
      <c r="A332" s="18" t="s">
        <v>337</v>
      </c>
      <c r="B332" s="19" t="s">
        <v>13</v>
      </c>
      <c r="C332" s="20" t="s">
        <v>2735</v>
      </c>
      <c r="D332" s="21">
        <v>8410782174486</v>
      </c>
      <c r="E332" s="22">
        <v>15.345000000000001</v>
      </c>
      <c r="F332" s="23">
        <v>0.16039019963702361</v>
      </c>
      <c r="G332" s="22">
        <f t="shared" si="5"/>
        <v>15.345000000000001</v>
      </c>
      <c r="H332" s="42"/>
    </row>
    <row r="333" spans="1:8" hidden="1" x14ac:dyDescent="0.25">
      <c r="A333" s="18" t="s">
        <v>338</v>
      </c>
      <c r="B333" s="19" t="s">
        <v>13</v>
      </c>
      <c r="C333" s="20" t="s">
        <v>2736</v>
      </c>
      <c r="D333" s="21">
        <v>8410782174530</v>
      </c>
      <c r="E333" s="22">
        <v>12.824</v>
      </c>
      <c r="F333" s="23">
        <v>0.16043796941453259</v>
      </c>
      <c r="G333" s="22">
        <f t="shared" si="5"/>
        <v>12.824</v>
      </c>
      <c r="H333" s="42"/>
    </row>
    <row r="334" spans="1:8" hidden="1" x14ac:dyDescent="0.25">
      <c r="A334" s="18" t="s">
        <v>339</v>
      </c>
      <c r="B334" s="19" t="s">
        <v>13</v>
      </c>
      <c r="C334" s="20" t="s">
        <v>2737</v>
      </c>
      <c r="D334" s="21">
        <v>8410782174547</v>
      </c>
      <c r="E334" s="22">
        <v>16.925000000000001</v>
      </c>
      <c r="F334" s="23">
        <v>0.15956426418196767</v>
      </c>
      <c r="G334" s="22">
        <f t="shared" si="5"/>
        <v>16.925000000000001</v>
      </c>
      <c r="H334" s="42"/>
    </row>
    <row r="335" spans="1:8" hidden="1" x14ac:dyDescent="0.25">
      <c r="A335" s="18" t="s">
        <v>340</v>
      </c>
      <c r="B335" s="19" t="s">
        <v>13</v>
      </c>
      <c r="C335" s="20" t="s">
        <v>2738</v>
      </c>
      <c r="D335" s="21">
        <v>8410782174561</v>
      </c>
      <c r="E335" s="22">
        <v>9.7759999999999998</v>
      </c>
      <c r="F335" s="23">
        <v>0.15953030482742281</v>
      </c>
      <c r="G335" s="22">
        <f t="shared" si="5"/>
        <v>9.7759999999999998</v>
      </c>
      <c r="H335" s="42"/>
    </row>
    <row r="336" spans="1:8" hidden="1" x14ac:dyDescent="0.25">
      <c r="A336" s="18" t="s">
        <v>341</v>
      </c>
      <c r="B336" s="19" t="s">
        <v>13</v>
      </c>
      <c r="C336" s="20" t="s">
        <v>2420</v>
      </c>
      <c r="D336" s="21">
        <v>8410782174875</v>
      </c>
      <c r="E336" s="22">
        <v>7.1449999999999996</v>
      </c>
      <c r="F336" s="23">
        <v>4.888432178508495E-2</v>
      </c>
      <c r="G336" s="22">
        <f t="shared" si="5"/>
        <v>7.1449999999999996</v>
      </c>
      <c r="H336" s="42"/>
    </row>
    <row r="337" spans="1:8" hidden="1" x14ac:dyDescent="0.25">
      <c r="A337" s="18" t="s">
        <v>342</v>
      </c>
      <c r="B337" s="19" t="s">
        <v>13</v>
      </c>
      <c r="C337" s="20" t="s">
        <v>2421</v>
      </c>
      <c r="D337" s="21">
        <v>8410782174929</v>
      </c>
      <c r="E337" s="22">
        <v>13.435</v>
      </c>
      <c r="F337" s="23">
        <v>4.9937480462644679E-2</v>
      </c>
      <c r="G337" s="22">
        <f t="shared" si="5"/>
        <v>13.435</v>
      </c>
      <c r="H337" s="42"/>
    </row>
    <row r="338" spans="1:8" hidden="1" x14ac:dyDescent="0.25">
      <c r="A338" t="s">
        <v>343</v>
      </c>
      <c r="B338" t="s">
        <v>13</v>
      </c>
      <c r="C338" t="s">
        <v>2739</v>
      </c>
      <c r="D338" s="21">
        <v>48410782175399</v>
      </c>
      <c r="E338" s="22">
        <v>9.1880000000000006</v>
      </c>
      <c r="G338" s="22">
        <f t="shared" si="5"/>
        <v>9.1880000000000006</v>
      </c>
      <c r="H338" s="43" t="str">
        <f>VLOOKUP(A338,'[1]Kompletní ceník 2022'!$A$3:$G$3498,7,FALSE)</f>
        <v>novinka</v>
      </c>
    </row>
    <row r="339" spans="1:8" hidden="1" x14ac:dyDescent="0.25">
      <c r="A339" s="18" t="s">
        <v>344</v>
      </c>
      <c r="B339" s="19" t="s">
        <v>13</v>
      </c>
      <c r="C339" s="20" t="s">
        <v>2422</v>
      </c>
      <c r="D339" s="21">
        <v>8410782175575</v>
      </c>
      <c r="E339" s="22">
        <v>13.039</v>
      </c>
      <c r="F339" s="23">
        <v>4.9500965872504743E-2</v>
      </c>
      <c r="G339" s="22">
        <f t="shared" si="5"/>
        <v>13.039</v>
      </c>
      <c r="H339" s="42"/>
    </row>
    <row r="340" spans="1:8" hidden="1" x14ac:dyDescent="0.25">
      <c r="A340" s="18" t="s">
        <v>345</v>
      </c>
      <c r="B340" s="19" t="s">
        <v>13</v>
      </c>
      <c r="C340" s="20" t="s">
        <v>2740</v>
      </c>
      <c r="D340" s="21">
        <v>8410782177838</v>
      </c>
      <c r="E340" s="22">
        <v>45.226999999999997</v>
      </c>
      <c r="F340" s="23">
        <v>0.10014594989053749</v>
      </c>
      <c r="G340" s="22">
        <f t="shared" si="5"/>
        <v>45.226999999999997</v>
      </c>
      <c r="H340" s="42"/>
    </row>
    <row r="341" spans="1:8" hidden="1" x14ac:dyDescent="0.25">
      <c r="A341" s="18" t="s">
        <v>346</v>
      </c>
      <c r="B341" s="19" t="s">
        <v>13</v>
      </c>
      <c r="C341" s="20" t="s">
        <v>2741</v>
      </c>
      <c r="D341" s="21">
        <v>8410782180463</v>
      </c>
      <c r="E341" s="22">
        <v>2.4239999999999999</v>
      </c>
      <c r="G341" s="22">
        <f t="shared" si="5"/>
        <v>2.4239999999999999</v>
      </c>
      <c r="H341" s="43" t="str">
        <f>VLOOKUP(A341,'[1]Kompletní ceník 2022'!$A$3:$G$3498,7,FALSE)</f>
        <v>novinka</v>
      </c>
    </row>
    <row r="342" spans="1:8" hidden="1" x14ac:dyDescent="0.25">
      <c r="A342" s="18" t="s">
        <v>347</v>
      </c>
      <c r="B342" s="19" t="s">
        <v>13</v>
      </c>
      <c r="C342" s="20" t="s">
        <v>2742</v>
      </c>
      <c r="D342" s="21">
        <v>8410782180470</v>
      </c>
      <c r="E342" s="22">
        <v>2.4239999999999999</v>
      </c>
      <c r="G342" s="22">
        <f t="shared" si="5"/>
        <v>2.4239999999999999</v>
      </c>
      <c r="H342" s="43" t="str">
        <f>VLOOKUP(A342,'[1]Kompletní ceník 2022'!$A$3:$G$3498,7,FALSE)</f>
        <v>novinka</v>
      </c>
    </row>
    <row r="343" spans="1:8" hidden="1" x14ac:dyDescent="0.25">
      <c r="A343" s="18" t="s">
        <v>348</v>
      </c>
      <c r="B343" s="19" t="s">
        <v>13</v>
      </c>
      <c r="C343" s="20" t="s">
        <v>2743</v>
      </c>
      <c r="D343" s="21">
        <v>8410782180487</v>
      </c>
      <c r="E343" s="22">
        <v>2.4239999999999999</v>
      </c>
      <c r="G343" s="22">
        <f t="shared" si="5"/>
        <v>2.4239999999999999</v>
      </c>
      <c r="H343" s="43" t="str">
        <f>VLOOKUP(A343,'[1]Kompletní ceník 2022'!$A$3:$G$3498,7,FALSE)</f>
        <v>novinka</v>
      </c>
    </row>
    <row r="344" spans="1:8" hidden="1" x14ac:dyDescent="0.25">
      <c r="A344" s="18" t="s">
        <v>349</v>
      </c>
      <c r="B344" s="19" t="s">
        <v>13</v>
      </c>
      <c r="C344" s="20" t="s">
        <v>2744</v>
      </c>
      <c r="D344" s="21">
        <v>8410782180494</v>
      </c>
      <c r="E344" s="22">
        <v>2.4239999999999999</v>
      </c>
      <c r="G344" s="22">
        <f t="shared" si="5"/>
        <v>2.4239999999999999</v>
      </c>
      <c r="H344" s="43" t="str">
        <f>VLOOKUP(A344,'[1]Kompletní ceník 2022'!$A$3:$G$3498,7,FALSE)</f>
        <v>novinka</v>
      </c>
    </row>
    <row r="345" spans="1:8" hidden="1" x14ac:dyDescent="0.25">
      <c r="A345" s="18" t="s">
        <v>350</v>
      </c>
      <c r="B345" s="19" t="s">
        <v>13</v>
      </c>
      <c r="C345" s="20" t="s">
        <v>2745</v>
      </c>
      <c r="D345" s="21">
        <v>8410782181538</v>
      </c>
      <c r="E345" s="22">
        <v>15.039</v>
      </c>
      <c r="F345" s="23">
        <v>0.15996914770536064</v>
      </c>
      <c r="G345" s="22">
        <f t="shared" si="5"/>
        <v>15.039</v>
      </c>
      <c r="H345" s="42"/>
    </row>
    <row r="346" spans="1:8" hidden="1" x14ac:dyDescent="0.25">
      <c r="A346" s="18" t="s">
        <v>351</v>
      </c>
      <c r="B346" s="19" t="s">
        <v>13</v>
      </c>
      <c r="C346" s="20" t="s">
        <v>2746</v>
      </c>
      <c r="D346" s="21">
        <v>8410782181545</v>
      </c>
      <c r="E346" s="22">
        <v>18.125</v>
      </c>
      <c r="F346" s="23">
        <v>0.1600742447516641</v>
      </c>
      <c r="G346" s="22">
        <f t="shared" si="5"/>
        <v>18.125</v>
      </c>
      <c r="H346" s="42"/>
    </row>
    <row r="347" spans="1:8" hidden="1" x14ac:dyDescent="0.25">
      <c r="A347" s="18" t="s">
        <v>352</v>
      </c>
      <c r="B347" s="19" t="s">
        <v>13</v>
      </c>
      <c r="C347" s="20" t="s">
        <v>2747</v>
      </c>
      <c r="D347" s="21">
        <v>8410782181552</v>
      </c>
      <c r="E347" s="22">
        <v>12.532999999999999</v>
      </c>
      <c r="F347" s="23">
        <v>0.16003332099222511</v>
      </c>
      <c r="G347" s="22">
        <f t="shared" si="5"/>
        <v>12.532999999999999</v>
      </c>
      <c r="H347" s="42"/>
    </row>
    <row r="348" spans="1:8" hidden="1" x14ac:dyDescent="0.25">
      <c r="A348" s="18" t="s">
        <v>353</v>
      </c>
      <c r="B348" s="19" t="s">
        <v>13</v>
      </c>
      <c r="C348" s="20" t="s">
        <v>2748</v>
      </c>
      <c r="D348" s="21">
        <v>8410782181569</v>
      </c>
      <c r="E348" s="22">
        <v>11.859</v>
      </c>
      <c r="F348" s="23">
        <v>0.15991784037558676</v>
      </c>
      <c r="G348" s="22">
        <f t="shared" si="5"/>
        <v>11.859</v>
      </c>
      <c r="H348" s="42"/>
    </row>
    <row r="349" spans="1:8" hidden="1" x14ac:dyDescent="0.25">
      <c r="A349" s="18" t="s">
        <v>354</v>
      </c>
      <c r="B349" s="19" t="s">
        <v>13</v>
      </c>
      <c r="C349" s="20" t="s">
        <v>2749</v>
      </c>
      <c r="D349" s="21">
        <v>8410782181576</v>
      </c>
      <c r="E349" s="22">
        <v>7.1289999999999996</v>
      </c>
      <c r="F349" s="23">
        <v>0.15937550821271751</v>
      </c>
      <c r="G349" s="22">
        <f t="shared" si="5"/>
        <v>7.1289999999999996</v>
      </c>
      <c r="H349" s="42"/>
    </row>
    <row r="350" spans="1:8" hidden="1" x14ac:dyDescent="0.25">
      <c r="A350" s="18" t="s">
        <v>355</v>
      </c>
      <c r="B350" s="19" t="s">
        <v>13</v>
      </c>
      <c r="C350" s="20" t="s">
        <v>2750</v>
      </c>
      <c r="D350" s="21">
        <v>8410782182252</v>
      </c>
      <c r="E350" s="22">
        <v>3.835</v>
      </c>
      <c r="F350" s="23">
        <v>0.11905456667639336</v>
      </c>
      <c r="G350" s="22">
        <f t="shared" si="5"/>
        <v>3.835</v>
      </c>
      <c r="H350" s="42"/>
    </row>
    <row r="351" spans="1:8" hidden="1" x14ac:dyDescent="0.25">
      <c r="A351" s="18" t="s">
        <v>356</v>
      </c>
      <c r="B351" s="19" t="s">
        <v>13</v>
      </c>
      <c r="C351" s="20" t="s">
        <v>2751</v>
      </c>
      <c r="D351" s="21">
        <v>8410782182504</v>
      </c>
      <c r="E351" s="22">
        <v>2.7759999999999998</v>
      </c>
      <c r="F351" s="23">
        <v>0.10071371927042039</v>
      </c>
      <c r="G351" s="22">
        <f t="shared" si="5"/>
        <v>2.7759999999999998</v>
      </c>
      <c r="H351" s="42"/>
    </row>
    <row r="352" spans="1:8" hidden="1" x14ac:dyDescent="0.25">
      <c r="A352" s="18" t="s">
        <v>357</v>
      </c>
      <c r="B352" s="19" t="s">
        <v>13</v>
      </c>
      <c r="C352" s="20" t="s">
        <v>2752</v>
      </c>
      <c r="D352" s="21">
        <v>8410782182511</v>
      </c>
      <c r="E352" s="22">
        <v>2.11</v>
      </c>
      <c r="F352" s="23">
        <v>0.10010427528675692</v>
      </c>
      <c r="G352" s="22">
        <f t="shared" si="5"/>
        <v>2.11</v>
      </c>
      <c r="H352" s="42"/>
    </row>
    <row r="353" spans="1:8" hidden="1" x14ac:dyDescent="0.25">
      <c r="A353" s="18" t="s">
        <v>358</v>
      </c>
      <c r="B353" s="19" t="s">
        <v>13</v>
      </c>
      <c r="C353" s="20" t="s">
        <v>2753</v>
      </c>
      <c r="D353" s="21">
        <v>8410782182535</v>
      </c>
      <c r="E353" s="22">
        <v>2.11</v>
      </c>
      <c r="F353" s="23">
        <v>0.10010427528675692</v>
      </c>
      <c r="G353" s="22">
        <f t="shared" si="5"/>
        <v>2.11</v>
      </c>
      <c r="H353" s="42"/>
    </row>
    <row r="354" spans="1:8" hidden="1" x14ac:dyDescent="0.25">
      <c r="A354" s="18" t="s">
        <v>359</v>
      </c>
      <c r="B354" s="19" t="s">
        <v>13</v>
      </c>
      <c r="C354" s="20" t="s">
        <v>2754</v>
      </c>
      <c r="D354" s="21">
        <v>8410782182542</v>
      </c>
      <c r="E354" s="22">
        <v>2.11</v>
      </c>
      <c r="F354" s="23">
        <v>0.10010427528675692</v>
      </c>
      <c r="G354" s="22">
        <f t="shared" si="5"/>
        <v>2.11</v>
      </c>
      <c r="H354" s="42"/>
    </row>
    <row r="355" spans="1:8" hidden="1" x14ac:dyDescent="0.25">
      <c r="A355" s="18" t="s">
        <v>360</v>
      </c>
      <c r="B355" s="19" t="s">
        <v>13</v>
      </c>
      <c r="C355" s="20" t="s">
        <v>2571</v>
      </c>
      <c r="D355" s="21">
        <v>8410782182559</v>
      </c>
      <c r="E355" s="22">
        <v>2.5249999999999999</v>
      </c>
      <c r="F355" s="23">
        <v>0.10069747166521359</v>
      </c>
      <c r="G355" s="22">
        <f t="shared" si="5"/>
        <v>2.5249999999999999</v>
      </c>
      <c r="H355" s="42"/>
    </row>
    <row r="356" spans="1:8" hidden="1" x14ac:dyDescent="0.25">
      <c r="A356" t="s">
        <v>361</v>
      </c>
      <c r="B356" t="s">
        <v>13</v>
      </c>
      <c r="C356" t="s">
        <v>2755</v>
      </c>
      <c r="D356" s="21">
        <v>8410782185208</v>
      </c>
      <c r="E356" s="22">
        <v>1.859</v>
      </c>
      <c r="F356" s="23">
        <v>0.10523186682520813</v>
      </c>
      <c r="G356" s="22">
        <f t="shared" si="5"/>
        <v>1.859</v>
      </c>
      <c r="H356" s="42"/>
    </row>
    <row r="357" spans="1:8" hidden="1" x14ac:dyDescent="0.25">
      <c r="A357" t="s">
        <v>362</v>
      </c>
      <c r="B357" t="s">
        <v>13</v>
      </c>
      <c r="C357" t="s">
        <v>2756</v>
      </c>
      <c r="D357" s="21">
        <v>8410782186304</v>
      </c>
      <c r="E357" s="22">
        <v>0.98399999999999999</v>
      </c>
      <c r="G357" s="22">
        <f t="shared" si="5"/>
        <v>0.98399999999999999</v>
      </c>
      <c r="H357" s="42"/>
    </row>
    <row r="358" spans="1:8" hidden="1" x14ac:dyDescent="0.25">
      <c r="A358" t="s">
        <v>363</v>
      </c>
      <c r="B358" t="s">
        <v>13</v>
      </c>
      <c r="C358" t="s">
        <v>2757</v>
      </c>
      <c r="D358" s="21">
        <v>8410782189114</v>
      </c>
      <c r="E358" s="22">
        <v>0.98399999999999999</v>
      </c>
      <c r="G358" s="22">
        <f t="shared" si="5"/>
        <v>0.98399999999999999</v>
      </c>
      <c r="H358" s="42"/>
    </row>
    <row r="359" spans="1:8" hidden="1" x14ac:dyDescent="0.25">
      <c r="A359" s="18" t="s">
        <v>364</v>
      </c>
      <c r="B359" s="19" t="s">
        <v>13</v>
      </c>
      <c r="C359" s="20" t="s">
        <v>2758</v>
      </c>
      <c r="D359" s="21">
        <v>5413493192452</v>
      </c>
      <c r="E359" s="22">
        <v>12.753</v>
      </c>
      <c r="F359" s="23">
        <v>3.5314174378957564E-2</v>
      </c>
      <c r="G359" s="22">
        <f t="shared" si="5"/>
        <v>12.753</v>
      </c>
      <c r="H359" s="42"/>
    </row>
    <row r="360" spans="1:8" hidden="1" x14ac:dyDescent="0.25">
      <c r="A360" s="18" t="s">
        <v>365</v>
      </c>
      <c r="B360" s="19" t="s">
        <v>13</v>
      </c>
      <c r="C360" s="20" t="s">
        <v>2759</v>
      </c>
      <c r="D360" s="21">
        <v>5413493192469</v>
      </c>
      <c r="E360" s="22">
        <v>12.753</v>
      </c>
      <c r="F360" s="23">
        <v>3.5314174378957564E-2</v>
      </c>
      <c r="G360" s="22">
        <f t="shared" si="5"/>
        <v>12.753</v>
      </c>
      <c r="H360" s="42"/>
    </row>
    <row r="361" spans="1:8" hidden="1" x14ac:dyDescent="0.25">
      <c r="A361" s="18" t="s">
        <v>366</v>
      </c>
      <c r="B361" s="19" t="s">
        <v>13</v>
      </c>
      <c r="C361" s="20" t="s">
        <v>2760</v>
      </c>
      <c r="D361" s="21">
        <v>5413493192476</v>
      </c>
      <c r="E361" s="22">
        <v>12.753</v>
      </c>
      <c r="F361" s="23">
        <v>3.5314174378957564E-2</v>
      </c>
      <c r="G361" s="22">
        <f t="shared" si="5"/>
        <v>12.753</v>
      </c>
      <c r="H361" s="42"/>
    </row>
    <row r="362" spans="1:8" hidden="1" x14ac:dyDescent="0.25">
      <c r="A362" s="18" t="s">
        <v>367</v>
      </c>
      <c r="B362" s="19" t="s">
        <v>13</v>
      </c>
      <c r="C362" s="20" t="s">
        <v>2761</v>
      </c>
      <c r="D362" s="21">
        <v>5413493192483</v>
      </c>
      <c r="E362" s="22">
        <v>12.753</v>
      </c>
      <c r="F362" s="23">
        <v>3.5314174378957564E-2</v>
      </c>
      <c r="G362" s="22">
        <f t="shared" si="5"/>
        <v>12.753</v>
      </c>
      <c r="H362" s="42"/>
    </row>
    <row r="363" spans="1:8" hidden="1" x14ac:dyDescent="0.25">
      <c r="A363" s="3" t="s">
        <v>369</v>
      </c>
      <c r="B363" s="19" t="s">
        <v>368</v>
      </c>
      <c r="C363" s="3" t="s">
        <v>3005</v>
      </c>
      <c r="D363" s="25">
        <v>8901057201452</v>
      </c>
      <c r="E363" s="22">
        <v>2.4500000000000002</v>
      </c>
      <c r="F363" s="23">
        <v>0.11872146118721472</v>
      </c>
      <c r="G363" s="22">
        <f t="shared" ref="G363:G374" si="6">E363*(1-$B$4)</f>
        <v>2.4500000000000002</v>
      </c>
      <c r="H363" s="42"/>
    </row>
    <row r="364" spans="1:8" hidden="1" x14ac:dyDescent="0.25">
      <c r="A364" s="3" t="s">
        <v>370</v>
      </c>
      <c r="B364" s="19" t="s">
        <v>368</v>
      </c>
      <c r="C364" s="3" t="s">
        <v>3006</v>
      </c>
      <c r="D364" s="25">
        <v>8901057201476</v>
      </c>
      <c r="E364" s="22">
        <v>2.4500000000000002</v>
      </c>
      <c r="F364" s="23">
        <v>0.11872146118721472</v>
      </c>
      <c r="G364" s="22">
        <f t="shared" si="6"/>
        <v>2.4500000000000002</v>
      </c>
      <c r="H364" s="42"/>
    </row>
    <row r="365" spans="1:8" hidden="1" x14ac:dyDescent="0.25">
      <c r="A365" s="18" t="s">
        <v>371</v>
      </c>
      <c r="B365" s="19" t="s">
        <v>368</v>
      </c>
      <c r="C365" s="20" t="s">
        <v>3007</v>
      </c>
      <c r="D365" s="21">
        <v>8901057201681</v>
      </c>
      <c r="E365" s="22">
        <v>3.77</v>
      </c>
      <c r="F365" s="23">
        <v>0.15999999999999992</v>
      </c>
      <c r="G365" s="22">
        <f t="shared" si="6"/>
        <v>3.77</v>
      </c>
      <c r="H365" s="42"/>
    </row>
    <row r="366" spans="1:8" hidden="1" x14ac:dyDescent="0.25">
      <c r="A366" s="18" t="s">
        <v>372</v>
      </c>
      <c r="B366" s="19" t="s">
        <v>368</v>
      </c>
      <c r="C366" s="20" t="s">
        <v>3008</v>
      </c>
      <c r="D366" s="21">
        <v>8901057201704</v>
      </c>
      <c r="E366" s="22">
        <v>3.77</v>
      </c>
      <c r="F366" s="23">
        <v>0.15999999999999992</v>
      </c>
      <c r="G366" s="22">
        <f t="shared" si="6"/>
        <v>3.77</v>
      </c>
      <c r="H366" s="42"/>
    </row>
    <row r="367" spans="1:8" hidden="1" x14ac:dyDescent="0.25">
      <c r="A367" s="18" t="s">
        <v>373</v>
      </c>
      <c r="B367" s="19" t="s">
        <v>368</v>
      </c>
      <c r="C367" s="20" t="s">
        <v>3009</v>
      </c>
      <c r="D367" s="21">
        <v>8901057201735</v>
      </c>
      <c r="E367" s="22">
        <v>5.71</v>
      </c>
      <c r="F367" s="23">
        <v>0.11960784313725492</v>
      </c>
      <c r="G367" s="22">
        <f t="shared" si="6"/>
        <v>5.71</v>
      </c>
      <c r="H367" s="42"/>
    </row>
    <row r="368" spans="1:8" hidden="1" x14ac:dyDescent="0.25">
      <c r="A368" s="18" t="s">
        <v>374</v>
      </c>
      <c r="B368" s="19" t="s">
        <v>368</v>
      </c>
      <c r="C368" s="20" t="s">
        <v>3010</v>
      </c>
      <c r="D368" s="21">
        <v>8901057201759</v>
      </c>
      <c r="E368" s="22">
        <v>5.71</v>
      </c>
      <c r="F368" s="23">
        <v>0.11960784313725492</v>
      </c>
      <c r="G368" s="22">
        <f t="shared" si="6"/>
        <v>5.71</v>
      </c>
      <c r="H368" s="42"/>
    </row>
    <row r="369" spans="1:8" hidden="1" x14ac:dyDescent="0.25">
      <c r="A369" t="s">
        <v>375</v>
      </c>
      <c r="B369" s="19" t="s">
        <v>368</v>
      </c>
      <c r="C369" t="s">
        <v>3011</v>
      </c>
      <c r="D369" s="21">
        <v>8901057201780</v>
      </c>
      <c r="E369" s="22">
        <v>10.48</v>
      </c>
      <c r="F369" s="23">
        <v>0.11965811965811968</v>
      </c>
      <c r="G369" s="22">
        <f t="shared" si="6"/>
        <v>10.48</v>
      </c>
      <c r="H369" s="42"/>
    </row>
    <row r="370" spans="1:8" hidden="1" x14ac:dyDescent="0.25">
      <c r="A370" t="s">
        <v>376</v>
      </c>
      <c r="B370" s="19" t="s">
        <v>368</v>
      </c>
      <c r="C370" t="s">
        <v>3012</v>
      </c>
      <c r="D370" s="21">
        <v>8901057201797</v>
      </c>
      <c r="E370" s="22">
        <v>10.48</v>
      </c>
      <c r="F370" s="23">
        <v>0.11965811965811968</v>
      </c>
      <c r="G370" s="22">
        <f t="shared" si="6"/>
        <v>10.48</v>
      </c>
      <c r="H370" s="42"/>
    </row>
    <row r="371" spans="1:8" hidden="1" x14ac:dyDescent="0.25">
      <c r="A371" s="18" t="s">
        <v>377</v>
      </c>
      <c r="B371" s="19" t="s">
        <v>368</v>
      </c>
      <c r="C371" s="20" t="s">
        <v>3013</v>
      </c>
      <c r="D371" s="21">
        <v>8901057201872</v>
      </c>
      <c r="E371" s="22">
        <v>3.77</v>
      </c>
      <c r="F371" s="23">
        <v>0.15999999999999992</v>
      </c>
      <c r="G371" s="22">
        <f t="shared" si="6"/>
        <v>3.77</v>
      </c>
      <c r="H371" s="42"/>
    </row>
    <row r="372" spans="1:8" hidden="1" x14ac:dyDescent="0.25">
      <c r="A372" s="18" t="s">
        <v>378</v>
      </c>
      <c r="B372" s="19" t="s">
        <v>368</v>
      </c>
      <c r="C372" s="20" t="s">
        <v>3014</v>
      </c>
      <c r="D372" s="21">
        <v>8901057201889</v>
      </c>
      <c r="E372" s="22">
        <v>5.71</v>
      </c>
      <c r="F372" s="23">
        <v>0.11960784313725492</v>
      </c>
      <c r="G372" s="22">
        <f t="shared" si="6"/>
        <v>5.71</v>
      </c>
      <c r="H372" s="42"/>
    </row>
    <row r="373" spans="1:8" hidden="1" x14ac:dyDescent="0.25">
      <c r="A373" s="8" t="s">
        <v>379</v>
      </c>
      <c r="B373" s="19" t="s">
        <v>368</v>
      </c>
      <c r="C373" s="8" t="s">
        <v>3015</v>
      </c>
      <c r="D373" s="25">
        <v>8901057202008</v>
      </c>
      <c r="E373" s="22">
        <v>2.4500000000000002</v>
      </c>
      <c r="F373" s="23">
        <v>0.11872146118721472</v>
      </c>
      <c r="G373" s="22">
        <f t="shared" si="6"/>
        <v>2.4500000000000002</v>
      </c>
      <c r="H373" s="42"/>
    </row>
    <row r="374" spans="1:8" hidden="1" x14ac:dyDescent="0.25">
      <c r="A374" s="18" t="s">
        <v>380</v>
      </c>
      <c r="B374" s="19" t="s">
        <v>368</v>
      </c>
      <c r="C374" s="20" t="s">
        <v>3016</v>
      </c>
      <c r="D374" s="21">
        <v>8901057202046</v>
      </c>
      <c r="E374" s="22">
        <v>18.87</v>
      </c>
      <c r="F374" s="23">
        <v>0.1100000000000001</v>
      </c>
      <c r="G374" s="22">
        <f t="shared" si="6"/>
        <v>18.87</v>
      </c>
      <c r="H374" s="42"/>
    </row>
    <row r="375" spans="1:8" hidden="1" x14ac:dyDescent="0.25">
      <c r="A375" t="s">
        <v>3948</v>
      </c>
      <c r="B375" t="s">
        <v>3936</v>
      </c>
      <c r="C375" t="s">
        <v>3964</v>
      </c>
      <c r="D375" s="21">
        <v>8901057202053</v>
      </c>
      <c r="E375" s="22">
        <v>18.87</v>
      </c>
      <c r="G375" s="22">
        <v>18.87</v>
      </c>
      <c r="H375" s="49" t="s">
        <v>115</v>
      </c>
    </row>
    <row r="376" spans="1:8" hidden="1" x14ac:dyDescent="0.25">
      <c r="A376" s="18" t="s">
        <v>381</v>
      </c>
      <c r="B376" s="19" t="s">
        <v>368</v>
      </c>
      <c r="C376" s="19" t="s">
        <v>3017</v>
      </c>
      <c r="D376" s="21">
        <v>8901057202220</v>
      </c>
      <c r="E376" s="22">
        <v>2.4500000000000002</v>
      </c>
      <c r="F376" s="23">
        <v>0.11872146118721472</v>
      </c>
      <c r="G376" s="22">
        <f t="shared" ref="G376:G381" si="7">E376*(1-$B$4)</f>
        <v>2.4500000000000002</v>
      </c>
      <c r="H376" s="42"/>
    </row>
    <row r="377" spans="1:8" hidden="1" x14ac:dyDescent="0.25">
      <c r="A377" s="18" t="s">
        <v>382</v>
      </c>
      <c r="B377" s="19" t="s">
        <v>368</v>
      </c>
      <c r="C377" s="20" t="s">
        <v>3018</v>
      </c>
      <c r="D377" s="21">
        <v>8901057202237</v>
      </c>
      <c r="E377" s="22">
        <v>3.77</v>
      </c>
      <c r="F377" s="23">
        <v>0.15999999999999992</v>
      </c>
      <c r="G377" s="22">
        <f t="shared" si="7"/>
        <v>3.77</v>
      </c>
      <c r="H377" s="42"/>
    </row>
    <row r="378" spans="1:8" hidden="1" x14ac:dyDescent="0.25">
      <c r="A378" s="18" t="s">
        <v>383</v>
      </c>
      <c r="B378" s="19" t="s">
        <v>368</v>
      </c>
      <c r="C378" s="20" t="s">
        <v>3019</v>
      </c>
      <c r="D378" s="21">
        <v>8901057202244</v>
      </c>
      <c r="E378" s="22">
        <v>5.71</v>
      </c>
      <c r="F378" s="23">
        <v>0.11960784313725492</v>
      </c>
      <c r="G378" s="22">
        <f t="shared" si="7"/>
        <v>5.71</v>
      </c>
      <c r="H378" s="42"/>
    </row>
    <row r="379" spans="1:8" hidden="1" x14ac:dyDescent="0.25">
      <c r="A379" s="18" t="s">
        <v>384</v>
      </c>
      <c r="B379" s="19" t="s">
        <v>368</v>
      </c>
      <c r="C379" s="20" t="s">
        <v>3020</v>
      </c>
      <c r="D379" s="21">
        <v>8901057202961</v>
      </c>
      <c r="E379" s="22">
        <v>9.02</v>
      </c>
      <c r="F379" s="23">
        <v>0.12749999999999995</v>
      </c>
      <c r="G379" s="22">
        <f t="shared" si="7"/>
        <v>9.02</v>
      </c>
      <c r="H379" s="42"/>
    </row>
    <row r="380" spans="1:8" hidden="1" x14ac:dyDescent="0.25">
      <c r="A380" s="18" t="s">
        <v>385</v>
      </c>
      <c r="B380" s="19" t="s">
        <v>368</v>
      </c>
      <c r="C380" s="20" t="s">
        <v>3021</v>
      </c>
      <c r="D380" s="21">
        <v>8901057202985</v>
      </c>
      <c r="E380" s="22">
        <v>24.78</v>
      </c>
      <c r="F380" s="23">
        <v>0.12636363636363646</v>
      </c>
      <c r="G380" s="22">
        <f t="shared" si="7"/>
        <v>24.78</v>
      </c>
      <c r="H380" s="42"/>
    </row>
    <row r="381" spans="1:8" hidden="1" x14ac:dyDescent="0.25">
      <c r="A381" s="18" t="s">
        <v>386</v>
      </c>
      <c r="B381" s="19" t="s">
        <v>368</v>
      </c>
      <c r="C381" s="20" t="s">
        <v>3022</v>
      </c>
      <c r="D381" s="21">
        <v>8901057203180</v>
      </c>
      <c r="E381" s="22">
        <v>2.65</v>
      </c>
      <c r="F381" s="23">
        <v>9.9585062240663769E-2</v>
      </c>
      <c r="G381" s="22">
        <f t="shared" si="7"/>
        <v>2.65</v>
      </c>
      <c r="H381" s="42"/>
    </row>
    <row r="382" spans="1:8" hidden="1" x14ac:dyDescent="0.25">
      <c r="A382" t="s">
        <v>3947</v>
      </c>
      <c r="B382" t="s">
        <v>3936</v>
      </c>
      <c r="C382" t="s">
        <v>3963</v>
      </c>
      <c r="D382" s="21">
        <v>8901057203197</v>
      </c>
      <c r="E382" s="22">
        <v>2.65</v>
      </c>
      <c r="F382" s="23">
        <v>0.1</v>
      </c>
      <c r="G382" s="22">
        <v>2.65</v>
      </c>
    </row>
    <row r="383" spans="1:8" hidden="1" x14ac:dyDescent="0.25">
      <c r="A383" s="18" t="s">
        <v>387</v>
      </c>
      <c r="B383" s="19" t="s">
        <v>368</v>
      </c>
      <c r="C383" s="20" t="s">
        <v>3023</v>
      </c>
      <c r="D383" s="21">
        <v>8901057203227</v>
      </c>
      <c r="E383" s="22">
        <v>2.65</v>
      </c>
      <c r="F383" s="23">
        <v>9.9585062240663769E-2</v>
      </c>
      <c r="G383" s="22">
        <f>E383*(1-$B$4)</f>
        <v>2.65</v>
      </c>
      <c r="H383" s="42"/>
    </row>
    <row r="384" spans="1:8" hidden="1" x14ac:dyDescent="0.25">
      <c r="A384" t="s">
        <v>3949</v>
      </c>
      <c r="B384" t="s">
        <v>3936</v>
      </c>
      <c r="C384" t="s">
        <v>3965</v>
      </c>
      <c r="D384" s="21">
        <v>8901057203616</v>
      </c>
      <c r="E384" s="22">
        <v>3.09</v>
      </c>
      <c r="G384" s="22">
        <v>3.09</v>
      </c>
      <c r="H384" s="49" t="s">
        <v>115</v>
      </c>
    </row>
    <row r="385" spans="1:8" hidden="1" x14ac:dyDescent="0.25">
      <c r="A385" t="s">
        <v>3950</v>
      </c>
      <c r="B385" t="s">
        <v>3936</v>
      </c>
      <c r="C385" t="s">
        <v>3966</v>
      </c>
      <c r="D385" s="21">
        <v>8901057203623</v>
      </c>
      <c r="E385" s="22">
        <v>3.09</v>
      </c>
      <c r="G385" s="22">
        <v>3.09</v>
      </c>
      <c r="H385" s="49" t="s">
        <v>115</v>
      </c>
    </row>
    <row r="386" spans="1:8" hidden="1" x14ac:dyDescent="0.25">
      <c r="A386" t="s">
        <v>3951</v>
      </c>
      <c r="B386" t="s">
        <v>3936</v>
      </c>
      <c r="C386" t="s">
        <v>3967</v>
      </c>
      <c r="D386" s="21">
        <v>8901057203630</v>
      </c>
      <c r="E386" s="22">
        <v>3.09</v>
      </c>
      <c r="G386" s="22">
        <v>3.09</v>
      </c>
      <c r="H386" s="49" t="s">
        <v>115</v>
      </c>
    </row>
    <row r="387" spans="1:8" hidden="1" x14ac:dyDescent="0.25">
      <c r="A387" t="s">
        <v>3952</v>
      </c>
      <c r="B387" t="s">
        <v>3936</v>
      </c>
      <c r="C387" t="s">
        <v>3968</v>
      </c>
      <c r="D387" s="21">
        <v>8901057203647</v>
      </c>
      <c r="E387" s="22">
        <v>3.09</v>
      </c>
      <c r="G387" s="22">
        <v>3.09</v>
      </c>
      <c r="H387" s="49" t="s">
        <v>115</v>
      </c>
    </row>
    <row r="388" spans="1:8" hidden="1" x14ac:dyDescent="0.25">
      <c r="A388" s="18" t="s">
        <v>388</v>
      </c>
      <c r="B388" s="19" t="s">
        <v>368</v>
      </c>
      <c r="C388" s="20" t="s">
        <v>3024</v>
      </c>
      <c r="D388" s="21">
        <v>8901057203715</v>
      </c>
      <c r="E388" s="22">
        <v>5.26</v>
      </c>
      <c r="F388" s="23">
        <v>0.11914893617021272</v>
      </c>
      <c r="G388" s="22">
        <f>E388*(1-$B$4)</f>
        <v>5.26</v>
      </c>
      <c r="H388" s="42"/>
    </row>
    <row r="389" spans="1:8" hidden="1" x14ac:dyDescent="0.25">
      <c r="A389" s="18" t="s">
        <v>389</v>
      </c>
      <c r="B389" s="19" t="s">
        <v>368</v>
      </c>
      <c r="C389" s="20" t="s">
        <v>3025</v>
      </c>
      <c r="D389" s="21">
        <v>8901057203722</v>
      </c>
      <c r="E389" s="22">
        <v>5.26</v>
      </c>
      <c r="F389" s="23">
        <v>0.11914893617021272</v>
      </c>
      <c r="G389" s="22">
        <f>E389*(1-$B$4)</f>
        <v>5.26</v>
      </c>
      <c r="H389" s="42"/>
    </row>
    <row r="390" spans="1:8" hidden="1" x14ac:dyDescent="0.25">
      <c r="A390" s="18" t="s">
        <v>390</v>
      </c>
      <c r="B390" s="19" t="s">
        <v>368</v>
      </c>
      <c r="C390" s="20" t="s">
        <v>3026</v>
      </c>
      <c r="D390" s="21">
        <v>8901057203739</v>
      </c>
      <c r="E390" s="22">
        <v>5.26</v>
      </c>
      <c r="F390" s="23">
        <v>0.11914893617021272</v>
      </c>
      <c r="G390" s="22">
        <f>E390*(1-$B$4)</f>
        <v>5.26</v>
      </c>
      <c r="H390" s="42"/>
    </row>
    <row r="391" spans="1:8" hidden="1" x14ac:dyDescent="0.25">
      <c r="A391" s="18" t="s">
        <v>391</v>
      </c>
      <c r="B391" s="19" t="s">
        <v>368</v>
      </c>
      <c r="C391" s="20" t="s">
        <v>3027</v>
      </c>
      <c r="D391" s="21">
        <v>8901057203746</v>
      </c>
      <c r="E391" s="22">
        <v>5.26</v>
      </c>
      <c r="F391" s="23">
        <v>0.11914893617021272</v>
      </c>
      <c r="G391" s="22">
        <f>E391*(1-$B$4)</f>
        <v>5.26</v>
      </c>
      <c r="H391" s="42"/>
    </row>
    <row r="392" spans="1:8" hidden="1" x14ac:dyDescent="0.25">
      <c r="A392" t="s">
        <v>3953</v>
      </c>
      <c r="B392" t="s">
        <v>3936</v>
      </c>
      <c r="C392" t="s">
        <v>3969</v>
      </c>
      <c r="D392" s="21">
        <v>8901057203814</v>
      </c>
      <c r="E392" s="22">
        <v>6.89</v>
      </c>
      <c r="F392" s="23">
        <v>0.12</v>
      </c>
      <c r="G392" s="22">
        <v>6.89</v>
      </c>
    </row>
    <row r="393" spans="1:8" hidden="1" x14ac:dyDescent="0.25">
      <c r="A393" s="18" t="s">
        <v>392</v>
      </c>
      <c r="B393" s="19" t="s">
        <v>368</v>
      </c>
      <c r="C393" s="20" t="s">
        <v>3028</v>
      </c>
      <c r="D393" s="21">
        <v>8901057203821</v>
      </c>
      <c r="E393" s="22">
        <v>6.89</v>
      </c>
      <c r="F393" s="23">
        <v>0.12032520325203233</v>
      </c>
      <c r="G393" s="22">
        <f>E393*(1-$B$4)</f>
        <v>6.89</v>
      </c>
      <c r="H393" s="42"/>
    </row>
    <row r="394" spans="1:8" hidden="1" x14ac:dyDescent="0.25">
      <c r="A394" t="s">
        <v>3954</v>
      </c>
      <c r="B394" t="s">
        <v>3936</v>
      </c>
      <c r="C394" t="s">
        <v>3970</v>
      </c>
      <c r="D394" s="21">
        <v>8901057203838</v>
      </c>
      <c r="E394" s="22">
        <v>6.89</v>
      </c>
      <c r="F394" s="23">
        <v>0.12</v>
      </c>
      <c r="G394" s="22">
        <v>6.89</v>
      </c>
    </row>
    <row r="395" spans="1:8" hidden="1" x14ac:dyDescent="0.25">
      <c r="A395" s="18" t="s">
        <v>393</v>
      </c>
      <c r="B395" s="19" t="s">
        <v>368</v>
      </c>
      <c r="C395" s="20" t="s">
        <v>3029</v>
      </c>
      <c r="D395" s="21">
        <v>8901057203845</v>
      </c>
      <c r="E395" s="22">
        <v>6.89</v>
      </c>
      <c r="F395" s="23">
        <v>0.12032520325203233</v>
      </c>
      <c r="G395" s="22">
        <f>E395*(1-$B$4)</f>
        <v>6.89</v>
      </c>
      <c r="H395" s="42"/>
    </row>
    <row r="396" spans="1:8" hidden="1" x14ac:dyDescent="0.25">
      <c r="A396" s="18" t="s">
        <v>394</v>
      </c>
      <c r="B396" s="19" t="s">
        <v>368</v>
      </c>
      <c r="C396" s="20" t="s">
        <v>3030</v>
      </c>
      <c r="D396" s="21">
        <v>8901057300353</v>
      </c>
      <c r="E396" s="22">
        <v>4.45</v>
      </c>
      <c r="F396" s="23">
        <v>8.0097087378640852E-2</v>
      </c>
      <c r="G396" s="22">
        <f>E396*(1-$B$4)</f>
        <v>4.45</v>
      </c>
      <c r="H396" s="42"/>
    </row>
    <row r="397" spans="1:8" hidden="1" x14ac:dyDescent="0.25">
      <c r="A397" s="4" t="s">
        <v>395</v>
      </c>
      <c r="B397" s="5" t="s">
        <v>368</v>
      </c>
      <c r="C397" s="26" t="s">
        <v>3031</v>
      </c>
      <c r="D397" s="6">
        <v>8901057301244</v>
      </c>
      <c r="E397" s="7">
        <v>4.45</v>
      </c>
      <c r="F397" s="37">
        <v>8.0097087378640852E-2</v>
      </c>
      <c r="G397" s="22">
        <f>E397*(1-$B$4)</f>
        <v>4.45</v>
      </c>
      <c r="H397" s="42"/>
    </row>
    <row r="398" spans="1:8" hidden="1" x14ac:dyDescent="0.25">
      <c r="A398" t="s">
        <v>3938</v>
      </c>
      <c r="B398" t="s">
        <v>3936</v>
      </c>
      <c r="C398" t="s">
        <v>3973</v>
      </c>
      <c r="D398" s="21">
        <v>8901057301442</v>
      </c>
      <c r="E398" s="22">
        <v>1.46</v>
      </c>
      <c r="G398" s="22">
        <v>1.46</v>
      </c>
      <c r="H398" s="49" t="s">
        <v>115</v>
      </c>
    </row>
    <row r="399" spans="1:8" hidden="1" x14ac:dyDescent="0.25">
      <c r="A399" t="s">
        <v>3935</v>
      </c>
      <c r="B399" t="s">
        <v>3936</v>
      </c>
      <c r="C399" t="s">
        <v>3971</v>
      </c>
      <c r="D399" s="21">
        <v>8901057301503</v>
      </c>
      <c r="E399" s="22">
        <v>1.87</v>
      </c>
      <c r="F399" s="23">
        <v>0.15</v>
      </c>
      <c r="G399" s="22">
        <v>1.87</v>
      </c>
    </row>
    <row r="400" spans="1:8" hidden="1" x14ac:dyDescent="0.25">
      <c r="A400" s="8" t="s">
        <v>396</v>
      </c>
      <c r="B400" s="19" t="s">
        <v>368</v>
      </c>
      <c r="C400" t="s">
        <v>3032</v>
      </c>
      <c r="D400" s="25">
        <v>8901057303392</v>
      </c>
      <c r="E400" s="22">
        <v>1.37</v>
      </c>
      <c r="F400" s="23">
        <v>7.03125E-2</v>
      </c>
      <c r="G400" s="22">
        <f>E400*(1-$B$4)</f>
        <v>1.37</v>
      </c>
      <c r="H400" s="42"/>
    </row>
    <row r="401" spans="1:8" hidden="1" x14ac:dyDescent="0.25">
      <c r="A401" s="8" t="s">
        <v>397</v>
      </c>
      <c r="B401" s="19" t="s">
        <v>368</v>
      </c>
      <c r="C401" s="8" t="s">
        <v>3033</v>
      </c>
      <c r="D401" s="25">
        <v>8901057303408</v>
      </c>
      <c r="E401" s="22">
        <v>1.37</v>
      </c>
      <c r="F401" s="23">
        <v>7.03125E-2</v>
      </c>
      <c r="G401" s="22">
        <f>E401*(1-$B$4)</f>
        <v>1.37</v>
      </c>
      <c r="H401" s="42"/>
    </row>
    <row r="402" spans="1:8" hidden="1" x14ac:dyDescent="0.25">
      <c r="A402" s="8" t="s">
        <v>398</v>
      </c>
      <c r="B402" s="19" t="s">
        <v>368</v>
      </c>
      <c r="C402" s="8" t="s">
        <v>3034</v>
      </c>
      <c r="D402" s="25">
        <v>8901057303415</v>
      </c>
      <c r="E402" s="22">
        <v>1.37</v>
      </c>
      <c r="F402" s="23">
        <v>7.03125E-2</v>
      </c>
      <c r="G402" s="22">
        <f>E402*(1-$B$4)</f>
        <v>1.37</v>
      </c>
      <c r="H402" s="42"/>
    </row>
    <row r="403" spans="1:8" hidden="1" x14ac:dyDescent="0.25">
      <c r="A403" t="s">
        <v>3940</v>
      </c>
      <c r="B403" t="s">
        <v>3936</v>
      </c>
      <c r="C403" t="s">
        <v>3956</v>
      </c>
      <c r="D403" s="21">
        <v>8901057303477</v>
      </c>
      <c r="E403" s="22">
        <v>2.87</v>
      </c>
      <c r="F403" s="23">
        <v>0.1</v>
      </c>
      <c r="G403" s="22">
        <v>2.87</v>
      </c>
    </row>
    <row r="404" spans="1:8" hidden="1" x14ac:dyDescent="0.25">
      <c r="A404" t="s">
        <v>3941</v>
      </c>
      <c r="B404" t="s">
        <v>3936</v>
      </c>
      <c r="C404" t="s">
        <v>3957</v>
      </c>
      <c r="D404" s="21">
        <v>8901057303484</v>
      </c>
      <c r="E404" s="22">
        <v>2.87</v>
      </c>
      <c r="F404" s="23">
        <v>0.1</v>
      </c>
      <c r="G404" s="22">
        <v>2.87</v>
      </c>
    </row>
    <row r="405" spans="1:8" hidden="1" x14ac:dyDescent="0.25">
      <c r="A405" t="s">
        <v>3942</v>
      </c>
      <c r="B405" t="s">
        <v>3936</v>
      </c>
      <c r="C405" t="s">
        <v>3958</v>
      </c>
      <c r="D405" s="21">
        <v>8901057303491</v>
      </c>
      <c r="E405" s="22">
        <v>2.87</v>
      </c>
      <c r="F405" s="23">
        <v>0.1</v>
      </c>
      <c r="G405" s="22">
        <v>2.87</v>
      </c>
    </row>
    <row r="406" spans="1:8" hidden="1" x14ac:dyDescent="0.25">
      <c r="A406" t="s">
        <v>3937</v>
      </c>
      <c r="B406" t="s">
        <v>3936</v>
      </c>
      <c r="C406" t="s">
        <v>3972</v>
      </c>
      <c r="D406" s="21">
        <v>8901057304177</v>
      </c>
      <c r="E406" s="22">
        <v>4.45</v>
      </c>
      <c r="F406" s="23">
        <v>0.08</v>
      </c>
      <c r="G406" s="22">
        <v>4.45</v>
      </c>
    </row>
    <row r="407" spans="1:8" hidden="1" x14ac:dyDescent="0.25">
      <c r="A407" s="18" t="s">
        <v>399</v>
      </c>
      <c r="B407" s="19" t="s">
        <v>368</v>
      </c>
      <c r="C407" s="20" t="s">
        <v>3035</v>
      </c>
      <c r="D407" s="21">
        <v>8901057304269</v>
      </c>
      <c r="E407" s="22">
        <v>2.2200000000000002</v>
      </c>
      <c r="F407" s="23">
        <v>9.9009900990099098E-2</v>
      </c>
      <c r="G407" s="22">
        <f t="shared" ref="G407:G417" si="8">E407*(1-$B$4)</f>
        <v>2.2200000000000002</v>
      </c>
      <c r="H407" s="42"/>
    </row>
    <row r="408" spans="1:8" hidden="1" x14ac:dyDescent="0.25">
      <c r="A408" s="18" t="s">
        <v>400</v>
      </c>
      <c r="B408" s="19" t="s">
        <v>368</v>
      </c>
      <c r="C408" s="20" t="s">
        <v>3036</v>
      </c>
      <c r="D408" s="21">
        <v>8901057304283</v>
      </c>
      <c r="E408" s="22">
        <v>2.2200000000000002</v>
      </c>
      <c r="F408" s="23">
        <v>9.9009900990099098E-2</v>
      </c>
      <c r="G408" s="22">
        <f t="shared" si="8"/>
        <v>2.2200000000000002</v>
      </c>
      <c r="H408" s="42"/>
    </row>
    <row r="409" spans="1:8" hidden="1" x14ac:dyDescent="0.25">
      <c r="A409" s="18" t="s">
        <v>401</v>
      </c>
      <c r="B409" s="19" t="s">
        <v>368</v>
      </c>
      <c r="C409" s="20" t="s">
        <v>3037</v>
      </c>
      <c r="D409" s="21">
        <v>8901057304566</v>
      </c>
      <c r="E409" s="22">
        <v>23.32</v>
      </c>
      <c r="F409" s="23">
        <v>0.10000000000000009</v>
      </c>
      <c r="G409" s="22">
        <f t="shared" si="8"/>
        <v>23.32</v>
      </c>
      <c r="H409" s="42"/>
    </row>
    <row r="410" spans="1:8" hidden="1" x14ac:dyDescent="0.25">
      <c r="A410" s="18" t="s">
        <v>402</v>
      </c>
      <c r="B410" s="19" t="s">
        <v>368</v>
      </c>
      <c r="C410" s="20" t="s">
        <v>3038</v>
      </c>
      <c r="D410" s="21">
        <v>8901057304597</v>
      </c>
      <c r="E410" s="22">
        <v>25.31</v>
      </c>
      <c r="F410" s="23">
        <v>5.0207468879667871E-2</v>
      </c>
      <c r="G410" s="22">
        <f t="shared" si="8"/>
        <v>25.31</v>
      </c>
      <c r="H410" s="42"/>
    </row>
    <row r="411" spans="1:8" hidden="1" x14ac:dyDescent="0.25">
      <c r="A411" s="18" t="s">
        <v>403</v>
      </c>
      <c r="B411" s="19" t="s">
        <v>368</v>
      </c>
      <c r="C411" s="20" t="s">
        <v>3039</v>
      </c>
      <c r="D411" s="21">
        <v>8901057304641</v>
      </c>
      <c r="E411" s="22">
        <v>1.87</v>
      </c>
      <c r="F411" s="23">
        <v>0.14723926380368102</v>
      </c>
      <c r="G411" s="22">
        <f t="shared" si="8"/>
        <v>1.87</v>
      </c>
      <c r="H411" s="42"/>
    </row>
    <row r="412" spans="1:8" hidden="1" x14ac:dyDescent="0.25">
      <c r="A412" s="18" t="s">
        <v>404</v>
      </c>
      <c r="B412" s="19" t="s">
        <v>368</v>
      </c>
      <c r="C412" s="20" t="s">
        <v>3040</v>
      </c>
      <c r="D412" s="21">
        <v>8901057305006</v>
      </c>
      <c r="E412" s="22">
        <v>36.630000000000003</v>
      </c>
      <c r="F412" s="23">
        <v>0.10000000000000009</v>
      </c>
      <c r="G412" s="22">
        <f t="shared" si="8"/>
        <v>36.630000000000003</v>
      </c>
      <c r="H412" s="42"/>
    </row>
    <row r="413" spans="1:8" hidden="1" x14ac:dyDescent="0.25">
      <c r="A413" s="18" t="s">
        <v>405</v>
      </c>
      <c r="B413" s="19" t="s">
        <v>368</v>
      </c>
      <c r="C413" s="20" t="s">
        <v>3041</v>
      </c>
      <c r="D413" s="21">
        <v>8901057305099</v>
      </c>
      <c r="E413" s="22">
        <v>71.83</v>
      </c>
      <c r="F413" s="23">
        <v>0.10000000000000009</v>
      </c>
      <c r="G413" s="22">
        <f t="shared" si="8"/>
        <v>71.83</v>
      </c>
      <c r="H413" s="42"/>
    </row>
    <row r="414" spans="1:8" hidden="1" x14ac:dyDescent="0.25">
      <c r="A414" t="s">
        <v>406</v>
      </c>
      <c r="B414" s="19" t="s">
        <v>368</v>
      </c>
      <c r="C414" t="s">
        <v>3042</v>
      </c>
      <c r="D414" s="21">
        <v>8901057305303</v>
      </c>
      <c r="E414" s="22">
        <v>1.1000000000000001</v>
      </c>
      <c r="F414" s="23">
        <v>0.11111111111111116</v>
      </c>
      <c r="G414" s="22">
        <f t="shared" si="8"/>
        <v>1.1000000000000001</v>
      </c>
      <c r="H414" s="42"/>
    </row>
    <row r="415" spans="1:8" hidden="1" x14ac:dyDescent="0.25">
      <c r="A415" t="s">
        <v>407</v>
      </c>
      <c r="B415" s="19" t="s">
        <v>368</v>
      </c>
      <c r="C415" t="s">
        <v>3043</v>
      </c>
      <c r="D415" s="21">
        <v>8901057305310</v>
      </c>
      <c r="E415" s="22">
        <v>1.1000000000000001</v>
      </c>
      <c r="F415" s="23">
        <v>0.11111111111111116</v>
      </c>
      <c r="G415" s="22">
        <f t="shared" si="8"/>
        <v>1.1000000000000001</v>
      </c>
      <c r="H415" s="42"/>
    </row>
    <row r="416" spans="1:8" hidden="1" x14ac:dyDescent="0.25">
      <c r="A416" t="s">
        <v>408</v>
      </c>
      <c r="B416" s="19" t="s">
        <v>368</v>
      </c>
      <c r="C416" t="s">
        <v>3044</v>
      </c>
      <c r="D416" s="21">
        <v>8901057305327</v>
      </c>
      <c r="E416" s="22">
        <v>1.1000000000000001</v>
      </c>
      <c r="F416" s="23">
        <v>0.11111111111111116</v>
      </c>
      <c r="G416" s="22">
        <f t="shared" si="8"/>
        <v>1.1000000000000001</v>
      </c>
      <c r="H416" s="42"/>
    </row>
    <row r="417" spans="1:8" hidden="1" x14ac:dyDescent="0.25">
      <c r="A417" s="18" t="s">
        <v>409</v>
      </c>
      <c r="B417" s="19" t="s">
        <v>368</v>
      </c>
      <c r="C417" s="20" t="s">
        <v>3045</v>
      </c>
      <c r="D417" s="21">
        <v>8901057305617</v>
      </c>
      <c r="E417" s="22">
        <v>2.2200000000000002</v>
      </c>
      <c r="F417" s="23">
        <v>9.9009900990099098E-2</v>
      </c>
      <c r="G417" s="22">
        <f t="shared" si="8"/>
        <v>2.2200000000000002</v>
      </c>
      <c r="H417" s="42"/>
    </row>
    <row r="418" spans="1:8" hidden="1" x14ac:dyDescent="0.25">
      <c r="A418" t="s">
        <v>3939</v>
      </c>
      <c r="B418" t="s">
        <v>3936</v>
      </c>
      <c r="C418" t="s">
        <v>3974</v>
      </c>
      <c r="D418" s="21">
        <v>8901057305815</v>
      </c>
      <c r="E418" s="22">
        <v>1.46</v>
      </c>
      <c r="G418" s="22">
        <v>1.46</v>
      </c>
      <c r="H418" s="49" t="s">
        <v>115</v>
      </c>
    </row>
    <row r="419" spans="1:8" hidden="1" x14ac:dyDescent="0.25">
      <c r="A419" s="18" t="s">
        <v>410</v>
      </c>
      <c r="B419" s="19" t="s">
        <v>368</v>
      </c>
      <c r="C419" s="20" t="s">
        <v>3046</v>
      </c>
      <c r="D419" s="21">
        <v>8901057306089</v>
      </c>
      <c r="E419" s="22">
        <v>16.09</v>
      </c>
      <c r="F419" s="23">
        <v>7.9865771812080544E-2</v>
      </c>
      <c r="G419" s="22">
        <f>E419*(1-$B$4)</f>
        <v>16.09</v>
      </c>
      <c r="H419" s="42"/>
    </row>
    <row r="420" spans="1:8" hidden="1" x14ac:dyDescent="0.25">
      <c r="A420" s="18" t="s">
        <v>411</v>
      </c>
      <c r="B420" s="19" t="s">
        <v>368</v>
      </c>
      <c r="C420" s="20" t="s">
        <v>3047</v>
      </c>
      <c r="D420" s="21">
        <v>8901057306096</v>
      </c>
      <c r="E420" s="22">
        <v>16.09</v>
      </c>
      <c r="F420" s="23">
        <v>7.9865771812080544E-2</v>
      </c>
      <c r="G420" s="22">
        <f>E420*(1-$B$4)</f>
        <v>16.09</v>
      </c>
      <c r="H420" s="42"/>
    </row>
    <row r="421" spans="1:8" hidden="1" x14ac:dyDescent="0.25">
      <c r="A421" s="18" t="s">
        <v>412</v>
      </c>
      <c r="B421" s="19" t="s">
        <v>368</v>
      </c>
      <c r="C421" t="s">
        <v>3048</v>
      </c>
      <c r="D421" s="21">
        <v>8901057306157</v>
      </c>
      <c r="E421" s="22">
        <v>1.1000000000000001</v>
      </c>
      <c r="F421" s="23">
        <v>0.11111111111111116</v>
      </c>
      <c r="G421" s="22">
        <f>E421*(1-$B$4)</f>
        <v>1.1000000000000001</v>
      </c>
      <c r="H421" s="42"/>
    </row>
    <row r="422" spans="1:8" hidden="1" x14ac:dyDescent="0.25">
      <c r="A422" s="8" t="s">
        <v>413</v>
      </c>
      <c r="B422" s="19" t="s">
        <v>368</v>
      </c>
      <c r="C422" s="8" t="s">
        <v>3049</v>
      </c>
      <c r="D422" s="25">
        <v>8901057306171</v>
      </c>
      <c r="E422" s="22">
        <v>1.37</v>
      </c>
      <c r="F422" s="23">
        <v>7.03125E-2</v>
      </c>
      <c r="G422" s="22">
        <f>E422*(1-$B$4)</f>
        <v>1.37</v>
      </c>
      <c r="H422" s="42"/>
    </row>
    <row r="423" spans="1:8" hidden="1" x14ac:dyDescent="0.25">
      <c r="A423" s="18" t="s">
        <v>414</v>
      </c>
      <c r="B423" s="19" t="s">
        <v>368</v>
      </c>
      <c r="C423" s="20" t="s">
        <v>3050</v>
      </c>
      <c r="D423" s="21">
        <v>8901057306188</v>
      </c>
      <c r="E423" s="22">
        <v>2.2200000000000002</v>
      </c>
      <c r="F423" s="23">
        <v>9.9009900990099098E-2</v>
      </c>
      <c r="G423" s="22">
        <f>E423*(1-$B$4)</f>
        <v>2.2200000000000002</v>
      </c>
      <c r="H423" s="42"/>
    </row>
    <row r="424" spans="1:8" hidden="1" x14ac:dyDescent="0.25">
      <c r="A424" t="s">
        <v>3943</v>
      </c>
      <c r="B424" t="s">
        <v>3936</v>
      </c>
      <c r="C424" t="s">
        <v>3959</v>
      </c>
      <c r="D424" s="21">
        <v>8901057306195</v>
      </c>
      <c r="E424" s="22">
        <v>2.87</v>
      </c>
      <c r="F424" s="23">
        <v>0.1</v>
      </c>
      <c r="G424" s="22">
        <v>2.87</v>
      </c>
    </row>
    <row r="425" spans="1:8" hidden="1" x14ac:dyDescent="0.25">
      <c r="A425" s="18" t="s">
        <v>415</v>
      </c>
      <c r="B425" s="19" t="s">
        <v>368</v>
      </c>
      <c r="C425" s="20" t="s">
        <v>3051</v>
      </c>
      <c r="D425" s="21">
        <v>8901057306065</v>
      </c>
      <c r="E425" s="22">
        <v>16.09</v>
      </c>
      <c r="F425" s="23">
        <v>7.9865771812080544E-2</v>
      </c>
      <c r="G425" s="22">
        <f>E425*(1-$B$4)</f>
        <v>16.09</v>
      </c>
      <c r="H425" s="42"/>
    </row>
    <row r="426" spans="1:8" hidden="1" x14ac:dyDescent="0.25">
      <c r="A426" t="s">
        <v>3944</v>
      </c>
      <c r="B426" t="s">
        <v>3936</v>
      </c>
      <c r="C426" t="s">
        <v>3960</v>
      </c>
      <c r="D426" s="21">
        <v>8901057306768</v>
      </c>
      <c r="E426" s="22">
        <v>4.33</v>
      </c>
      <c r="F426" s="23">
        <v>0</v>
      </c>
      <c r="G426" s="22">
        <v>4.33</v>
      </c>
    </row>
    <row r="427" spans="1:8" hidden="1" x14ac:dyDescent="0.25">
      <c r="A427" t="s">
        <v>3945</v>
      </c>
      <c r="B427" t="s">
        <v>3936</v>
      </c>
      <c r="C427" t="s">
        <v>3961</v>
      </c>
      <c r="D427" s="21">
        <v>8901057306775</v>
      </c>
      <c r="E427" s="22">
        <v>4.33</v>
      </c>
      <c r="F427" s="23">
        <v>0</v>
      </c>
      <c r="G427" s="22">
        <v>4.33</v>
      </c>
    </row>
    <row r="428" spans="1:8" hidden="1" x14ac:dyDescent="0.25">
      <c r="A428" t="s">
        <v>3946</v>
      </c>
      <c r="B428" t="s">
        <v>3936</v>
      </c>
      <c r="C428" t="s">
        <v>3962</v>
      </c>
      <c r="D428" s="21">
        <v>8901057306805</v>
      </c>
      <c r="E428" s="22">
        <v>4.33</v>
      </c>
      <c r="F428" s="23">
        <v>0</v>
      </c>
      <c r="G428" s="22">
        <v>4.33</v>
      </c>
    </row>
    <row r="429" spans="1:8" hidden="1" x14ac:dyDescent="0.25">
      <c r="A429" s="18" t="s">
        <v>416</v>
      </c>
      <c r="B429" s="19" t="s">
        <v>368</v>
      </c>
      <c r="C429" s="20" t="s">
        <v>3052</v>
      </c>
      <c r="D429" s="21">
        <v>8901057306812</v>
      </c>
      <c r="E429" s="22">
        <v>8.09</v>
      </c>
      <c r="F429" s="23">
        <v>0.10068027210884356</v>
      </c>
      <c r="G429" s="22">
        <f t="shared" ref="G429:G451" si="9">E429*(1-$B$4)</f>
        <v>8.09</v>
      </c>
      <c r="H429" s="42"/>
    </row>
    <row r="430" spans="1:8" hidden="1" x14ac:dyDescent="0.25">
      <c r="A430" s="18" t="s">
        <v>417</v>
      </c>
      <c r="B430" s="19" t="s">
        <v>368</v>
      </c>
      <c r="C430" s="20" t="s">
        <v>3053</v>
      </c>
      <c r="D430" s="21">
        <v>8901057306829</v>
      </c>
      <c r="E430" s="22">
        <v>8.09</v>
      </c>
      <c r="F430" s="23">
        <v>0.10068027210884356</v>
      </c>
      <c r="G430" s="22">
        <f t="shared" si="9"/>
        <v>8.09</v>
      </c>
      <c r="H430" s="42"/>
    </row>
    <row r="431" spans="1:8" hidden="1" x14ac:dyDescent="0.25">
      <c r="A431" s="18" t="s">
        <v>418</v>
      </c>
      <c r="B431" s="19" t="s">
        <v>368</v>
      </c>
      <c r="C431" s="20" t="s">
        <v>3054</v>
      </c>
      <c r="D431" s="21">
        <v>8901057306850</v>
      </c>
      <c r="E431" s="22">
        <v>8.09</v>
      </c>
      <c r="F431" s="23">
        <v>0.10068027210884356</v>
      </c>
      <c r="G431" s="22">
        <f t="shared" si="9"/>
        <v>8.09</v>
      </c>
      <c r="H431" s="42"/>
    </row>
    <row r="432" spans="1:8" hidden="1" x14ac:dyDescent="0.25">
      <c r="A432" s="18" t="s">
        <v>419</v>
      </c>
      <c r="B432" s="19" t="s">
        <v>368</v>
      </c>
      <c r="C432" s="20" t="s">
        <v>3055</v>
      </c>
      <c r="D432" s="21">
        <v>8901057307147</v>
      </c>
      <c r="E432" s="22">
        <v>16.09</v>
      </c>
      <c r="F432" s="23">
        <v>7.9865771812080544E-2</v>
      </c>
      <c r="G432" s="22">
        <f t="shared" si="9"/>
        <v>16.09</v>
      </c>
      <c r="H432" s="42"/>
    </row>
    <row r="433" spans="1:8" hidden="1" x14ac:dyDescent="0.25">
      <c r="A433" s="18" t="s">
        <v>420</v>
      </c>
      <c r="B433" s="19" t="s">
        <v>368</v>
      </c>
      <c r="C433" s="20" t="s">
        <v>3056</v>
      </c>
      <c r="D433" s="21">
        <v>8901057309196</v>
      </c>
      <c r="E433" s="22">
        <v>3.11</v>
      </c>
      <c r="F433" s="23">
        <v>7.986111111111116E-2</v>
      </c>
      <c r="G433" s="22">
        <f t="shared" si="9"/>
        <v>3.11</v>
      </c>
      <c r="H433" s="42"/>
    </row>
    <row r="434" spans="1:8" hidden="1" x14ac:dyDescent="0.25">
      <c r="A434" s="18" t="s">
        <v>421</v>
      </c>
      <c r="B434" s="19" t="s">
        <v>368</v>
      </c>
      <c r="C434" s="20" t="s">
        <v>3057</v>
      </c>
      <c r="D434" s="21">
        <v>8901057309202</v>
      </c>
      <c r="E434" s="22">
        <v>3.11</v>
      </c>
      <c r="F434" s="23">
        <v>7.986111111111116E-2</v>
      </c>
      <c r="G434" s="22">
        <f t="shared" si="9"/>
        <v>3.11</v>
      </c>
      <c r="H434" s="42"/>
    </row>
    <row r="435" spans="1:8" hidden="1" x14ac:dyDescent="0.25">
      <c r="A435" s="18" t="s">
        <v>422</v>
      </c>
      <c r="B435" s="19" t="s">
        <v>368</v>
      </c>
      <c r="C435" s="20" t="s">
        <v>3058</v>
      </c>
      <c r="D435" s="21">
        <v>8901057309219</v>
      </c>
      <c r="E435" s="22">
        <v>3.11</v>
      </c>
      <c r="F435" s="23">
        <v>7.986111111111116E-2</v>
      </c>
      <c r="G435" s="22">
        <f t="shared" si="9"/>
        <v>3.11</v>
      </c>
      <c r="H435" s="42"/>
    </row>
    <row r="436" spans="1:8" hidden="1" x14ac:dyDescent="0.25">
      <c r="A436" s="18" t="s">
        <v>423</v>
      </c>
      <c r="B436" s="19" t="s">
        <v>368</v>
      </c>
      <c r="C436" s="20" t="s">
        <v>3059</v>
      </c>
      <c r="D436" s="21">
        <v>8901057309233</v>
      </c>
      <c r="E436" s="22">
        <v>3.11</v>
      </c>
      <c r="F436" s="23">
        <v>7.986111111111116E-2</v>
      </c>
      <c r="G436" s="22">
        <f t="shared" si="9"/>
        <v>3.11</v>
      </c>
      <c r="H436" s="42"/>
    </row>
    <row r="437" spans="1:8" hidden="1" x14ac:dyDescent="0.25">
      <c r="A437" s="18" t="s">
        <v>424</v>
      </c>
      <c r="B437" s="19" t="s">
        <v>368</v>
      </c>
      <c r="C437" s="20" t="s">
        <v>3060</v>
      </c>
      <c r="D437" s="21">
        <v>8901057309615</v>
      </c>
      <c r="E437" s="22">
        <v>5.62</v>
      </c>
      <c r="F437" s="23">
        <v>0.11952191235059773</v>
      </c>
      <c r="G437" s="22">
        <f t="shared" si="9"/>
        <v>5.62</v>
      </c>
      <c r="H437" s="42"/>
    </row>
    <row r="438" spans="1:8" hidden="1" x14ac:dyDescent="0.25">
      <c r="A438" s="18" t="s">
        <v>425</v>
      </c>
      <c r="B438" s="19" t="s">
        <v>368</v>
      </c>
      <c r="C438" s="20" t="s">
        <v>3061</v>
      </c>
      <c r="D438" s="21">
        <v>8901057309622</v>
      </c>
      <c r="E438" s="22">
        <v>5.62</v>
      </c>
      <c r="F438" s="23">
        <v>0.11952191235059773</v>
      </c>
      <c r="G438" s="22">
        <f t="shared" si="9"/>
        <v>5.62</v>
      </c>
      <c r="H438" s="42"/>
    </row>
    <row r="439" spans="1:8" hidden="1" x14ac:dyDescent="0.25">
      <c r="A439" s="18" t="s">
        <v>426</v>
      </c>
      <c r="B439" s="19" t="s">
        <v>368</v>
      </c>
      <c r="C439" s="20" t="s">
        <v>3062</v>
      </c>
      <c r="D439" s="21">
        <v>8901057309653</v>
      </c>
      <c r="E439" s="22">
        <v>5.62</v>
      </c>
      <c r="F439" s="23">
        <v>0.11952191235059773</v>
      </c>
      <c r="G439" s="22">
        <f t="shared" si="9"/>
        <v>5.62</v>
      </c>
      <c r="H439" s="42"/>
    </row>
    <row r="440" spans="1:8" hidden="1" x14ac:dyDescent="0.25">
      <c r="A440" s="18" t="s">
        <v>427</v>
      </c>
      <c r="B440" s="19" t="s">
        <v>368</v>
      </c>
      <c r="C440" s="20" t="s">
        <v>3063</v>
      </c>
      <c r="D440" s="21">
        <v>8901057310093</v>
      </c>
      <c r="E440" s="22">
        <v>2.2799999999999998</v>
      </c>
      <c r="F440" s="23">
        <v>0.11764705882352922</v>
      </c>
      <c r="G440" s="22">
        <f t="shared" si="9"/>
        <v>2.2799999999999998</v>
      </c>
      <c r="H440" s="42"/>
    </row>
    <row r="441" spans="1:8" hidden="1" x14ac:dyDescent="0.25">
      <c r="A441" s="18" t="s">
        <v>428</v>
      </c>
      <c r="B441" s="19" t="s">
        <v>368</v>
      </c>
      <c r="C441" s="20" t="s">
        <v>3064</v>
      </c>
      <c r="D441" s="21">
        <v>8901057310109</v>
      </c>
      <c r="E441" s="22">
        <v>2.2799999999999998</v>
      </c>
      <c r="F441" s="23">
        <v>0.11764705882352922</v>
      </c>
      <c r="G441" s="22">
        <f t="shared" si="9"/>
        <v>2.2799999999999998</v>
      </c>
      <c r="H441" s="42"/>
    </row>
    <row r="442" spans="1:8" hidden="1" x14ac:dyDescent="0.25">
      <c r="A442" s="18" t="s">
        <v>429</v>
      </c>
      <c r="B442" s="19" t="s">
        <v>368</v>
      </c>
      <c r="C442" s="20" t="s">
        <v>3065</v>
      </c>
      <c r="D442" s="21">
        <v>8901057310116</v>
      </c>
      <c r="E442" s="22">
        <v>2.2799999999999998</v>
      </c>
      <c r="F442" s="23">
        <v>0.11764705882352922</v>
      </c>
      <c r="G442" s="22">
        <f t="shared" si="9"/>
        <v>2.2799999999999998</v>
      </c>
      <c r="H442" s="42"/>
    </row>
    <row r="443" spans="1:8" hidden="1" x14ac:dyDescent="0.25">
      <c r="A443" s="18" t="s">
        <v>430</v>
      </c>
      <c r="B443" s="19" t="s">
        <v>368</v>
      </c>
      <c r="C443" s="20" t="s">
        <v>3066</v>
      </c>
      <c r="D443" s="21">
        <v>8901057310154</v>
      </c>
      <c r="E443" s="22">
        <v>2.2799999999999998</v>
      </c>
      <c r="F443" s="23">
        <v>0.11764705882352922</v>
      </c>
      <c r="G443" s="22">
        <f t="shared" si="9"/>
        <v>2.2799999999999998</v>
      </c>
      <c r="H443" s="42"/>
    </row>
    <row r="444" spans="1:8" hidden="1" x14ac:dyDescent="0.25">
      <c r="A444" s="18" t="s">
        <v>431</v>
      </c>
      <c r="B444" s="19" t="s">
        <v>368</v>
      </c>
      <c r="C444" s="20" t="s">
        <v>3067</v>
      </c>
      <c r="D444" s="21">
        <v>8901057310260</v>
      </c>
      <c r="E444" s="22">
        <v>2.88</v>
      </c>
      <c r="F444" s="23">
        <v>0.12062256809338523</v>
      </c>
      <c r="G444" s="22">
        <f t="shared" si="9"/>
        <v>2.88</v>
      </c>
      <c r="H444" s="42"/>
    </row>
    <row r="445" spans="1:8" hidden="1" x14ac:dyDescent="0.25">
      <c r="A445" s="18" t="s">
        <v>432</v>
      </c>
      <c r="B445" s="19" t="s">
        <v>368</v>
      </c>
      <c r="C445" s="20" t="s">
        <v>3068</v>
      </c>
      <c r="D445" s="21">
        <v>8901057310277</v>
      </c>
      <c r="E445" s="22">
        <v>2.88</v>
      </c>
      <c r="F445" s="23">
        <v>0.12062256809338523</v>
      </c>
      <c r="G445" s="22">
        <f t="shared" si="9"/>
        <v>2.88</v>
      </c>
      <c r="H445" s="42"/>
    </row>
    <row r="446" spans="1:8" hidden="1" x14ac:dyDescent="0.25">
      <c r="A446" s="18" t="s">
        <v>433</v>
      </c>
      <c r="B446" s="19" t="s">
        <v>368</v>
      </c>
      <c r="C446" s="20" t="s">
        <v>3069</v>
      </c>
      <c r="D446" s="21">
        <v>8901057310314</v>
      </c>
      <c r="E446" s="22">
        <v>2.88</v>
      </c>
      <c r="F446" s="23">
        <v>0.12062256809338523</v>
      </c>
      <c r="G446" s="22">
        <f t="shared" si="9"/>
        <v>2.88</v>
      </c>
      <c r="H446" s="42"/>
    </row>
    <row r="447" spans="1:8" hidden="1" x14ac:dyDescent="0.25">
      <c r="A447" s="18" t="s">
        <v>434</v>
      </c>
      <c r="B447" s="19" t="s">
        <v>368</v>
      </c>
      <c r="C447" s="20" t="s">
        <v>3070</v>
      </c>
      <c r="D447" s="21">
        <v>8901057400244</v>
      </c>
      <c r="E447" s="22">
        <v>0.78</v>
      </c>
      <c r="F447" s="23">
        <v>0.3684210526315792</v>
      </c>
      <c r="G447" s="22">
        <f t="shared" si="9"/>
        <v>0.78</v>
      </c>
      <c r="H447" s="42"/>
    </row>
    <row r="448" spans="1:8" hidden="1" x14ac:dyDescent="0.25">
      <c r="A448" s="18" t="s">
        <v>435</v>
      </c>
      <c r="B448" s="19" t="s">
        <v>368</v>
      </c>
      <c r="C448" s="20" t="s">
        <v>3071</v>
      </c>
      <c r="D448" s="21">
        <v>8901057500326</v>
      </c>
      <c r="E448" s="22">
        <v>0.61</v>
      </c>
      <c r="F448" s="23">
        <v>0.10909090909090891</v>
      </c>
      <c r="G448" s="22">
        <f t="shared" si="9"/>
        <v>0.61</v>
      </c>
      <c r="H448" s="42"/>
    </row>
    <row r="449" spans="1:8" hidden="1" x14ac:dyDescent="0.25">
      <c r="A449" s="18" t="s">
        <v>436</v>
      </c>
      <c r="B449" s="19" t="s">
        <v>368</v>
      </c>
      <c r="C449" s="20" t="s">
        <v>3072</v>
      </c>
      <c r="D449" s="21">
        <v>8901057510028</v>
      </c>
      <c r="E449" s="22">
        <v>0.22600000000000001</v>
      </c>
      <c r="F449" s="23">
        <v>7.6190476190476364E-2</v>
      </c>
      <c r="G449" s="22">
        <f t="shared" si="9"/>
        <v>0.22600000000000001</v>
      </c>
      <c r="H449" s="42"/>
    </row>
    <row r="450" spans="1:8" hidden="1" x14ac:dyDescent="0.25">
      <c r="A450" s="18" t="s">
        <v>437</v>
      </c>
      <c r="B450" s="19" t="s">
        <v>368</v>
      </c>
      <c r="C450" s="20" t="s">
        <v>3073</v>
      </c>
      <c r="D450" s="21">
        <v>8901057523103</v>
      </c>
      <c r="E450" s="22">
        <v>1.8</v>
      </c>
      <c r="F450" s="23">
        <v>0.40625</v>
      </c>
      <c r="G450" s="22">
        <f t="shared" si="9"/>
        <v>1.8</v>
      </c>
      <c r="H450" s="42"/>
    </row>
    <row r="451" spans="1:8" hidden="1" x14ac:dyDescent="0.25">
      <c r="A451" s="18" t="s">
        <v>438</v>
      </c>
      <c r="B451" s="19" t="s">
        <v>368</v>
      </c>
      <c r="C451" s="20" t="s">
        <v>3074</v>
      </c>
      <c r="D451" s="21">
        <v>8901057523134</v>
      </c>
      <c r="E451" s="22">
        <v>2.0699999999999998</v>
      </c>
      <c r="F451" s="23">
        <v>0.20348837209302317</v>
      </c>
      <c r="G451" s="22">
        <f t="shared" si="9"/>
        <v>2.0699999999999998</v>
      </c>
      <c r="H451" s="42"/>
    </row>
    <row r="452" spans="1:8" hidden="1" x14ac:dyDescent="0.25">
      <c r="A452" t="s">
        <v>3955</v>
      </c>
      <c r="B452" t="s">
        <v>3936</v>
      </c>
      <c r="C452" t="s">
        <v>3975</v>
      </c>
      <c r="D452" s="21">
        <v>8901057523158</v>
      </c>
      <c r="E452" s="22">
        <v>2.25</v>
      </c>
      <c r="F452" s="23">
        <v>0</v>
      </c>
      <c r="G452" s="22">
        <v>2.25</v>
      </c>
    </row>
    <row r="453" spans="1:8" hidden="1" x14ac:dyDescent="0.25">
      <c r="A453" s="18" t="s">
        <v>439</v>
      </c>
      <c r="B453" s="19" t="s">
        <v>368</v>
      </c>
      <c r="C453" s="20" t="s">
        <v>3075</v>
      </c>
      <c r="D453" s="21">
        <v>8901057523202</v>
      </c>
      <c r="E453" s="22">
        <v>4.0199999999999996</v>
      </c>
      <c r="F453" s="23">
        <v>0.13591410002825643</v>
      </c>
      <c r="G453" s="22">
        <f>E453*(1-$B$4)</f>
        <v>4.0199999999999996</v>
      </c>
      <c r="H453" s="42"/>
    </row>
    <row r="454" spans="1:8" hidden="1" x14ac:dyDescent="0.25">
      <c r="A454" s="18" t="s">
        <v>440</v>
      </c>
      <c r="B454" s="19" t="s">
        <v>368</v>
      </c>
      <c r="C454" s="20" t="s">
        <v>3076</v>
      </c>
      <c r="D454" s="21">
        <v>8901057524421</v>
      </c>
      <c r="E454" s="22">
        <v>0.39700000000000002</v>
      </c>
      <c r="F454" s="23">
        <v>0.32333333333333347</v>
      </c>
      <c r="G454" s="22">
        <f>E454*(1-$B$4)</f>
        <v>0.39700000000000002</v>
      </c>
      <c r="H454" s="42"/>
    </row>
    <row r="455" spans="1:8" hidden="1" x14ac:dyDescent="0.25">
      <c r="A455" s="18" t="s">
        <v>441</v>
      </c>
      <c r="B455" s="19" t="s">
        <v>368</v>
      </c>
      <c r="C455" s="20" t="s">
        <v>3077</v>
      </c>
      <c r="D455" s="21">
        <v>8901057526326</v>
      </c>
      <c r="E455" s="22">
        <v>0.371</v>
      </c>
      <c r="F455" s="23">
        <v>0.32499999999999996</v>
      </c>
      <c r="G455" s="22">
        <f>E455*(1-$B$4)</f>
        <v>0.371</v>
      </c>
      <c r="H455" s="42"/>
    </row>
    <row r="456" spans="1:8" hidden="1" x14ac:dyDescent="0.25">
      <c r="A456" s="18" t="s">
        <v>442</v>
      </c>
      <c r="B456" s="19" t="s">
        <v>443</v>
      </c>
      <c r="C456" s="20" t="s">
        <v>2877</v>
      </c>
      <c r="D456" s="25">
        <v>3830057062723</v>
      </c>
      <c r="E456" s="22">
        <v>0.90400000000000003</v>
      </c>
      <c r="F456" s="23">
        <v>0</v>
      </c>
      <c r="G456" s="22">
        <f t="shared" ref="G456:G516" si="10">E456*(1-$B$4)</f>
        <v>0.90400000000000003</v>
      </c>
      <c r="H456" s="42"/>
    </row>
    <row r="457" spans="1:8" hidden="1" x14ac:dyDescent="0.25">
      <c r="A457" s="18" t="s">
        <v>444</v>
      </c>
      <c r="B457" s="19" t="s">
        <v>443</v>
      </c>
      <c r="C457" s="20" t="s">
        <v>2878</v>
      </c>
      <c r="D457" s="25">
        <v>3830057070377</v>
      </c>
      <c r="E457" s="22">
        <v>0.55200000000000005</v>
      </c>
      <c r="F457" s="23">
        <v>0</v>
      </c>
      <c r="G457" s="22">
        <f t="shared" si="10"/>
        <v>0.55200000000000005</v>
      </c>
      <c r="H457" s="42"/>
    </row>
    <row r="458" spans="1:8" hidden="1" x14ac:dyDescent="0.25">
      <c r="A458" s="18" t="s">
        <v>445</v>
      </c>
      <c r="B458" s="19" t="s">
        <v>443</v>
      </c>
      <c r="C458" s="20" t="s">
        <v>2879</v>
      </c>
      <c r="D458" s="25">
        <v>3830057072289</v>
      </c>
      <c r="E458" s="22">
        <v>0.61599999999999999</v>
      </c>
      <c r="F458" s="23">
        <v>0</v>
      </c>
      <c r="G458" s="22">
        <f t="shared" si="10"/>
        <v>0.61599999999999999</v>
      </c>
      <c r="H458" s="42"/>
    </row>
    <row r="459" spans="1:8" hidden="1" x14ac:dyDescent="0.25">
      <c r="A459" s="18" t="s">
        <v>446</v>
      </c>
      <c r="B459" s="19" t="s">
        <v>443</v>
      </c>
      <c r="C459" s="20" t="s">
        <v>2880</v>
      </c>
      <c r="D459" s="25">
        <v>3830057072401</v>
      </c>
      <c r="E459" s="22">
        <v>1.157</v>
      </c>
      <c r="F459" s="23">
        <v>0</v>
      </c>
      <c r="G459" s="22">
        <f t="shared" si="10"/>
        <v>1.157</v>
      </c>
      <c r="H459" s="42"/>
    </row>
    <row r="460" spans="1:8" hidden="1" x14ac:dyDescent="0.25">
      <c r="A460" s="18" t="s">
        <v>447</v>
      </c>
      <c r="B460" s="19" t="s">
        <v>443</v>
      </c>
      <c r="C460" s="20" t="s">
        <v>2881</v>
      </c>
      <c r="D460" s="25">
        <v>3830057072463</v>
      </c>
      <c r="E460" s="22">
        <v>0.61599999999999999</v>
      </c>
      <c r="F460" s="23">
        <v>0</v>
      </c>
      <c r="G460" s="22">
        <f t="shared" si="10"/>
        <v>0.61599999999999999</v>
      </c>
      <c r="H460" s="42"/>
    </row>
    <row r="461" spans="1:8" hidden="1" x14ac:dyDescent="0.25">
      <c r="A461" s="18" t="s">
        <v>448</v>
      </c>
      <c r="B461" s="19" t="s">
        <v>443</v>
      </c>
      <c r="C461" s="20" t="s">
        <v>2882</v>
      </c>
      <c r="D461" s="25">
        <v>3830057060460</v>
      </c>
      <c r="E461" s="22">
        <v>0.96899999999999997</v>
      </c>
      <c r="F461" s="23">
        <v>0</v>
      </c>
      <c r="G461" s="22">
        <f t="shared" si="10"/>
        <v>0.96899999999999997</v>
      </c>
      <c r="H461" s="42"/>
    </row>
    <row r="462" spans="1:8" hidden="1" x14ac:dyDescent="0.25">
      <c r="A462" s="18" t="s">
        <v>449</v>
      </c>
      <c r="B462" s="19" t="s">
        <v>443</v>
      </c>
      <c r="C462" s="20" t="s">
        <v>2883</v>
      </c>
      <c r="D462" s="25">
        <v>3830057060484</v>
      </c>
      <c r="E462" s="22">
        <v>0.96899999999999997</v>
      </c>
      <c r="F462" s="23">
        <v>0</v>
      </c>
      <c r="G462" s="22">
        <f t="shared" si="10"/>
        <v>0.96899999999999997</v>
      </c>
      <c r="H462" s="42"/>
    </row>
    <row r="463" spans="1:8" hidden="1" x14ac:dyDescent="0.25">
      <c r="A463" s="18" t="s">
        <v>450</v>
      </c>
      <c r="B463" s="19" t="s">
        <v>443</v>
      </c>
      <c r="C463" s="20" t="s">
        <v>2884</v>
      </c>
      <c r="D463" s="25">
        <v>3830057060507</v>
      </c>
      <c r="E463" s="22">
        <v>0.96899999999999997</v>
      </c>
      <c r="F463" s="23">
        <v>0</v>
      </c>
      <c r="G463" s="22">
        <f t="shared" si="10"/>
        <v>0.96899999999999997</v>
      </c>
      <c r="H463" s="42"/>
    </row>
    <row r="464" spans="1:8" hidden="1" x14ac:dyDescent="0.25">
      <c r="A464" s="18" t="s">
        <v>451</v>
      </c>
      <c r="B464" s="19" t="s">
        <v>443</v>
      </c>
      <c r="C464" s="20" t="s">
        <v>2885</v>
      </c>
      <c r="D464" s="25">
        <v>3830057060521</v>
      </c>
      <c r="E464" s="22">
        <v>0.55200000000000005</v>
      </c>
      <c r="F464" s="23">
        <v>0</v>
      </c>
      <c r="G464" s="22">
        <f t="shared" si="10"/>
        <v>0.55200000000000005</v>
      </c>
      <c r="H464" s="42"/>
    </row>
    <row r="465" spans="1:8" hidden="1" x14ac:dyDescent="0.25">
      <c r="A465" s="18" t="s">
        <v>452</v>
      </c>
      <c r="B465" s="19" t="s">
        <v>443</v>
      </c>
      <c r="C465" s="20" t="s">
        <v>2886</v>
      </c>
      <c r="D465" s="25">
        <v>3830057060569</v>
      </c>
      <c r="E465" s="22">
        <v>2.0739999999999998</v>
      </c>
      <c r="F465" s="23">
        <v>0</v>
      </c>
      <c r="G465" s="22">
        <f t="shared" si="10"/>
        <v>2.0739999999999998</v>
      </c>
      <c r="H465" s="42"/>
    </row>
    <row r="466" spans="1:8" hidden="1" x14ac:dyDescent="0.25">
      <c r="A466" s="18" t="s">
        <v>453</v>
      </c>
      <c r="B466" s="19" t="s">
        <v>443</v>
      </c>
      <c r="C466" s="20" t="s">
        <v>2887</v>
      </c>
      <c r="D466" s="25">
        <v>3830057063027</v>
      </c>
      <c r="E466" s="22">
        <v>0.51500000000000001</v>
      </c>
      <c r="F466" s="23">
        <v>0</v>
      </c>
      <c r="G466" s="22">
        <f t="shared" si="10"/>
        <v>0.51500000000000001</v>
      </c>
      <c r="H466" s="42"/>
    </row>
    <row r="467" spans="1:8" hidden="1" x14ac:dyDescent="0.25">
      <c r="A467" s="18" t="s">
        <v>454</v>
      </c>
      <c r="B467" s="19" t="s">
        <v>443</v>
      </c>
      <c r="C467" s="20" t="s">
        <v>2888</v>
      </c>
      <c r="D467" s="25">
        <v>3830057064475</v>
      </c>
      <c r="E467" s="22">
        <v>0.90400000000000003</v>
      </c>
      <c r="F467" s="23">
        <v>0</v>
      </c>
      <c r="G467" s="22">
        <f t="shared" si="10"/>
        <v>0.90400000000000003</v>
      </c>
      <c r="H467" s="42"/>
    </row>
    <row r="468" spans="1:8" hidden="1" x14ac:dyDescent="0.25">
      <c r="A468" s="18" t="s">
        <v>455</v>
      </c>
      <c r="B468" s="19" t="s">
        <v>443</v>
      </c>
      <c r="C468" s="20" t="s">
        <v>2889</v>
      </c>
      <c r="D468" s="25">
        <v>3830057064635</v>
      </c>
      <c r="E468" s="22">
        <v>0.51500000000000001</v>
      </c>
      <c r="F468" s="23">
        <v>0</v>
      </c>
      <c r="G468" s="22">
        <f t="shared" si="10"/>
        <v>0.51500000000000001</v>
      </c>
      <c r="H468" s="42"/>
    </row>
    <row r="469" spans="1:8" hidden="1" x14ac:dyDescent="0.25">
      <c r="A469" s="18" t="s">
        <v>456</v>
      </c>
      <c r="B469" s="19" t="s">
        <v>443</v>
      </c>
      <c r="C469" s="20" t="s">
        <v>2890</v>
      </c>
      <c r="D469" s="25">
        <v>3830057064673</v>
      </c>
      <c r="E469" s="22">
        <v>0.51500000000000001</v>
      </c>
      <c r="F469" s="23">
        <v>0</v>
      </c>
      <c r="G469" s="22">
        <f t="shared" si="10"/>
        <v>0.51500000000000001</v>
      </c>
      <c r="H469" s="42"/>
    </row>
    <row r="470" spans="1:8" hidden="1" x14ac:dyDescent="0.25">
      <c r="A470" s="18" t="s">
        <v>457</v>
      </c>
      <c r="B470" s="19" t="s">
        <v>443</v>
      </c>
      <c r="C470" s="20" t="s">
        <v>2891</v>
      </c>
      <c r="D470" s="25">
        <v>3830057069203</v>
      </c>
      <c r="E470" s="22">
        <v>1.345</v>
      </c>
      <c r="F470" s="23">
        <v>0</v>
      </c>
      <c r="G470" s="22">
        <f t="shared" si="10"/>
        <v>1.345</v>
      </c>
      <c r="H470" s="42"/>
    </row>
    <row r="471" spans="1:8" hidden="1" x14ac:dyDescent="0.25">
      <c r="A471" s="18" t="s">
        <v>458</v>
      </c>
      <c r="B471" s="19" t="s">
        <v>443</v>
      </c>
      <c r="C471" s="20" t="s">
        <v>2892</v>
      </c>
      <c r="D471" s="25">
        <v>3830057069227</v>
      </c>
      <c r="E471" s="22">
        <v>2.0739999999999998</v>
      </c>
      <c r="F471" s="23">
        <v>0</v>
      </c>
      <c r="G471" s="22">
        <f t="shared" si="10"/>
        <v>2.0739999999999998</v>
      </c>
      <c r="H471" s="42"/>
    </row>
    <row r="472" spans="1:8" hidden="1" x14ac:dyDescent="0.25">
      <c r="A472" s="18" t="s">
        <v>459</v>
      </c>
      <c r="B472" s="19" t="s">
        <v>443</v>
      </c>
      <c r="C472" s="20" t="s">
        <v>2893</v>
      </c>
      <c r="D472" s="25">
        <v>3830057070315</v>
      </c>
      <c r="E472" s="22">
        <v>0.96899999999999997</v>
      </c>
      <c r="F472" s="23">
        <v>0</v>
      </c>
      <c r="G472" s="22">
        <f t="shared" si="10"/>
        <v>0.96899999999999997</v>
      </c>
      <c r="H472" s="42"/>
    </row>
    <row r="473" spans="1:8" hidden="1" x14ac:dyDescent="0.25">
      <c r="A473" s="18" t="s">
        <v>460</v>
      </c>
      <c r="B473" s="19" t="s">
        <v>443</v>
      </c>
      <c r="C473" s="20" t="s">
        <v>2894</v>
      </c>
      <c r="D473" s="25"/>
      <c r="E473" s="22">
        <v>0.22</v>
      </c>
      <c r="F473" s="23">
        <v>0.13989637305699487</v>
      </c>
      <c r="G473" s="22">
        <f t="shared" si="10"/>
        <v>0.22</v>
      </c>
      <c r="H473" s="42"/>
    </row>
    <row r="474" spans="1:8" hidden="1" x14ac:dyDescent="0.25">
      <c r="A474" s="18" t="s">
        <v>461</v>
      </c>
      <c r="B474" s="19" t="s">
        <v>443</v>
      </c>
      <c r="C474" s="20" t="s">
        <v>2895</v>
      </c>
      <c r="D474" s="25"/>
      <c r="E474" s="22">
        <v>0.13700000000000001</v>
      </c>
      <c r="F474" s="23">
        <v>0.11382113821138229</v>
      </c>
      <c r="G474" s="22">
        <f t="shared" si="10"/>
        <v>0.13700000000000001</v>
      </c>
      <c r="H474" s="42"/>
    </row>
    <row r="475" spans="1:8" hidden="1" x14ac:dyDescent="0.25">
      <c r="A475" s="18" t="s">
        <v>462</v>
      </c>
      <c r="B475" s="19" t="s">
        <v>443</v>
      </c>
      <c r="C475" s="20" t="s">
        <v>2896</v>
      </c>
      <c r="D475" s="25">
        <v>3830003696736</v>
      </c>
      <c r="E475" s="22">
        <v>0.96899999999999997</v>
      </c>
      <c r="F475" s="23">
        <v>0</v>
      </c>
      <c r="G475" s="22">
        <f t="shared" si="10"/>
        <v>0.96899999999999997</v>
      </c>
      <c r="H475" s="42"/>
    </row>
    <row r="476" spans="1:8" hidden="1" x14ac:dyDescent="0.25">
      <c r="A476" s="18" t="s">
        <v>463</v>
      </c>
      <c r="B476" s="19" t="s">
        <v>443</v>
      </c>
      <c r="C476" s="20" t="s">
        <v>2897</v>
      </c>
      <c r="D476" s="25">
        <v>3830003696743</v>
      </c>
      <c r="E476" s="22">
        <v>0.96899999999999997</v>
      </c>
      <c r="F476" s="23">
        <v>0</v>
      </c>
      <c r="G476" s="22">
        <f t="shared" si="10"/>
        <v>0.96899999999999997</v>
      </c>
      <c r="H476" s="42"/>
    </row>
    <row r="477" spans="1:8" hidden="1" x14ac:dyDescent="0.25">
      <c r="A477" s="18" t="s">
        <v>464</v>
      </c>
      <c r="B477" s="19" t="s">
        <v>443</v>
      </c>
      <c r="C477" s="20" t="s">
        <v>2898</v>
      </c>
      <c r="D477" s="25">
        <v>3830003696804</v>
      </c>
      <c r="E477" s="22">
        <v>2.0739999999999998</v>
      </c>
      <c r="F477" s="23">
        <v>0</v>
      </c>
      <c r="G477" s="22">
        <f t="shared" si="10"/>
        <v>2.0739999999999998</v>
      </c>
      <c r="H477" s="42"/>
    </row>
    <row r="478" spans="1:8" hidden="1" x14ac:dyDescent="0.25">
      <c r="A478" s="18" t="s">
        <v>465</v>
      </c>
      <c r="B478" s="19" t="s">
        <v>443</v>
      </c>
      <c r="C478" s="20" t="s">
        <v>2899</v>
      </c>
      <c r="D478" s="25">
        <v>3830003697122</v>
      </c>
      <c r="E478" s="22">
        <v>2.0739999999999998</v>
      </c>
      <c r="F478" s="23">
        <v>0</v>
      </c>
      <c r="G478" s="22">
        <f t="shared" si="10"/>
        <v>2.0739999999999998</v>
      </c>
      <c r="H478" s="42"/>
    </row>
    <row r="479" spans="1:8" hidden="1" x14ac:dyDescent="0.25">
      <c r="A479" s="18" t="s">
        <v>466</v>
      </c>
      <c r="B479" s="19" t="s">
        <v>467</v>
      </c>
      <c r="C479" s="20" t="s">
        <v>2801</v>
      </c>
      <c r="D479" s="25">
        <v>8714181010391</v>
      </c>
      <c r="E479" s="22">
        <v>10.69</v>
      </c>
      <c r="F479" s="23">
        <v>7.3185423150285978E-2</v>
      </c>
      <c r="G479" s="22">
        <f t="shared" si="10"/>
        <v>10.69</v>
      </c>
      <c r="H479" s="42"/>
    </row>
    <row r="480" spans="1:8" hidden="1" x14ac:dyDescent="0.25">
      <c r="A480" s="18" t="s">
        <v>468</v>
      </c>
      <c r="B480" s="19" t="s">
        <v>467</v>
      </c>
      <c r="C480" s="20" t="s">
        <v>2802</v>
      </c>
      <c r="D480" s="25">
        <v>8714181010407</v>
      </c>
      <c r="E480" s="22">
        <v>9.7409999999999997</v>
      </c>
      <c r="F480" s="23">
        <v>5.6966145833333481E-2</v>
      </c>
      <c r="G480" s="22">
        <f t="shared" si="10"/>
        <v>9.7409999999999997</v>
      </c>
      <c r="H480" s="42"/>
    </row>
    <row r="481" spans="1:8" hidden="1" x14ac:dyDescent="0.25">
      <c r="A481" s="18" t="s">
        <v>469</v>
      </c>
      <c r="B481" s="19" t="s">
        <v>467</v>
      </c>
      <c r="C481" s="20" t="s">
        <v>2803</v>
      </c>
      <c r="D481" s="25">
        <v>8714181018014</v>
      </c>
      <c r="E481" s="22">
        <v>4.7649999999999997</v>
      </c>
      <c r="F481" s="23">
        <v>5.6541019955653971E-2</v>
      </c>
      <c r="G481" s="22">
        <f t="shared" si="10"/>
        <v>4.7649999999999997</v>
      </c>
      <c r="H481" s="42"/>
    </row>
    <row r="482" spans="1:8" hidden="1" x14ac:dyDescent="0.25">
      <c r="A482" s="18" t="s">
        <v>470</v>
      </c>
      <c r="B482" s="19" t="s">
        <v>467</v>
      </c>
      <c r="C482" s="20" t="s">
        <v>2804</v>
      </c>
      <c r="D482" s="25">
        <v>8714181018021</v>
      </c>
      <c r="E482" s="22">
        <v>4.7649999999999997</v>
      </c>
      <c r="F482" s="23">
        <v>5.6541019955653971E-2</v>
      </c>
      <c r="G482" s="22">
        <f t="shared" si="10"/>
        <v>4.7649999999999997</v>
      </c>
      <c r="H482" s="42"/>
    </row>
    <row r="483" spans="1:8" hidden="1" x14ac:dyDescent="0.25">
      <c r="A483" s="18" t="s">
        <v>471</v>
      </c>
      <c r="B483" s="19" t="s">
        <v>467</v>
      </c>
      <c r="C483" s="20" t="s">
        <v>2805</v>
      </c>
      <c r="D483" s="25">
        <v>8714181018038</v>
      </c>
      <c r="E483" s="22">
        <v>4.7649999999999997</v>
      </c>
      <c r="F483" s="23">
        <v>5.6541019955653971E-2</v>
      </c>
      <c r="G483" s="22">
        <f t="shared" si="10"/>
        <v>4.7649999999999997</v>
      </c>
      <c r="H483" s="42"/>
    </row>
    <row r="484" spans="1:8" hidden="1" x14ac:dyDescent="0.25">
      <c r="A484" s="18" t="s">
        <v>472</v>
      </c>
      <c r="B484" s="19" t="s">
        <v>467</v>
      </c>
      <c r="C484" s="20" t="s">
        <v>2806</v>
      </c>
      <c r="D484" s="25">
        <v>8714181018045</v>
      </c>
      <c r="E484" s="22">
        <v>4.7649999999999997</v>
      </c>
      <c r="F484" s="23">
        <v>5.6541019955653971E-2</v>
      </c>
      <c r="G484" s="22">
        <f t="shared" si="10"/>
        <v>4.7649999999999997</v>
      </c>
      <c r="H484" s="42"/>
    </row>
    <row r="485" spans="1:8" hidden="1" x14ac:dyDescent="0.25">
      <c r="A485" s="18" t="s">
        <v>473</v>
      </c>
      <c r="B485" s="19" t="s">
        <v>467</v>
      </c>
      <c r="C485" s="20" t="s">
        <v>2807</v>
      </c>
      <c r="D485" s="25">
        <v>8714181018052</v>
      </c>
      <c r="E485" s="22">
        <v>4.7649999999999997</v>
      </c>
      <c r="F485" s="23">
        <v>5.6541019955653971E-2</v>
      </c>
      <c r="G485" s="22">
        <f t="shared" si="10"/>
        <v>4.7649999999999997</v>
      </c>
      <c r="H485" s="42"/>
    </row>
    <row r="486" spans="1:8" hidden="1" x14ac:dyDescent="0.25">
      <c r="A486" s="18" t="s">
        <v>474</v>
      </c>
      <c r="B486" s="19" t="s">
        <v>467</v>
      </c>
      <c r="C486" s="20" t="s">
        <v>2808</v>
      </c>
      <c r="D486" s="25">
        <v>8714181018069</v>
      </c>
      <c r="E486" s="22">
        <v>4.7649999999999997</v>
      </c>
      <c r="F486" s="23">
        <v>5.6541019955653971E-2</v>
      </c>
      <c r="G486" s="22">
        <f t="shared" si="10"/>
        <v>4.7649999999999997</v>
      </c>
      <c r="H486" s="42"/>
    </row>
    <row r="487" spans="1:8" hidden="1" x14ac:dyDescent="0.25">
      <c r="A487" s="18" t="s">
        <v>475</v>
      </c>
      <c r="B487" s="19" t="s">
        <v>467</v>
      </c>
      <c r="C487" s="20" t="s">
        <v>2809</v>
      </c>
      <c r="D487" s="25">
        <v>8714181018076</v>
      </c>
      <c r="E487" s="22">
        <v>4.7649999999999997</v>
      </c>
      <c r="F487" s="23">
        <v>5.6541019955653971E-2</v>
      </c>
      <c r="G487" s="22">
        <f t="shared" si="10"/>
        <v>4.7649999999999997</v>
      </c>
      <c r="H487" s="42"/>
    </row>
    <row r="488" spans="1:8" hidden="1" x14ac:dyDescent="0.25">
      <c r="A488" s="18" t="s">
        <v>476</v>
      </c>
      <c r="B488" s="19" t="s">
        <v>467</v>
      </c>
      <c r="C488" s="20" t="s">
        <v>2810</v>
      </c>
      <c r="D488" s="25">
        <v>8714181018083</v>
      </c>
      <c r="E488" s="22">
        <v>4.7649999999999997</v>
      </c>
      <c r="F488" s="23">
        <v>5.6541019955653971E-2</v>
      </c>
      <c r="G488" s="22">
        <f t="shared" si="10"/>
        <v>4.7649999999999997</v>
      </c>
      <c r="H488" s="42"/>
    </row>
    <row r="489" spans="1:8" hidden="1" x14ac:dyDescent="0.25">
      <c r="A489" s="18" t="s">
        <v>477</v>
      </c>
      <c r="B489" s="19" t="s">
        <v>467</v>
      </c>
      <c r="C489" s="20" t="s">
        <v>2811</v>
      </c>
      <c r="D489" s="25">
        <v>8714181018090</v>
      </c>
      <c r="E489" s="22">
        <v>4.7649999999999997</v>
      </c>
      <c r="F489" s="23">
        <v>5.6541019955653971E-2</v>
      </c>
      <c r="G489" s="22">
        <f t="shared" si="10"/>
        <v>4.7649999999999997</v>
      </c>
      <c r="H489" s="42"/>
    </row>
    <row r="490" spans="1:8" hidden="1" x14ac:dyDescent="0.25">
      <c r="A490" s="18" t="s">
        <v>478</v>
      </c>
      <c r="B490" s="19" t="s">
        <v>467</v>
      </c>
      <c r="C490" s="20" t="s">
        <v>2812</v>
      </c>
      <c r="D490" s="25">
        <v>8714181018106</v>
      </c>
      <c r="E490" s="22">
        <v>4.7649999999999997</v>
      </c>
      <c r="F490" s="23">
        <v>5.6541019955653971E-2</v>
      </c>
      <c r="G490" s="22">
        <f t="shared" si="10"/>
        <v>4.7649999999999997</v>
      </c>
      <c r="H490" s="42"/>
    </row>
    <row r="491" spans="1:8" hidden="1" x14ac:dyDescent="0.25">
      <c r="A491" s="18" t="s">
        <v>479</v>
      </c>
      <c r="B491" s="19" t="s">
        <v>467</v>
      </c>
      <c r="C491" s="20" t="s">
        <v>2813</v>
      </c>
      <c r="D491" s="25">
        <v>8714181018113</v>
      </c>
      <c r="E491" s="22">
        <v>4.7649999999999997</v>
      </c>
      <c r="F491" s="23">
        <v>5.6541019955653971E-2</v>
      </c>
      <c r="G491" s="22">
        <f t="shared" si="10"/>
        <v>4.7649999999999997</v>
      </c>
      <c r="H491" s="42"/>
    </row>
    <row r="492" spans="1:8" hidden="1" x14ac:dyDescent="0.25">
      <c r="A492" s="18" t="s">
        <v>480</v>
      </c>
      <c r="B492" s="19" t="s">
        <v>467</v>
      </c>
      <c r="C492" s="20" t="s">
        <v>2814</v>
      </c>
      <c r="D492" s="25">
        <v>8714181018120</v>
      </c>
      <c r="E492" s="22">
        <v>4.7649999999999997</v>
      </c>
      <c r="F492" s="23">
        <v>5.6541019955653971E-2</v>
      </c>
      <c r="G492" s="22">
        <f t="shared" si="10"/>
        <v>4.7649999999999997</v>
      </c>
      <c r="H492" s="42"/>
    </row>
    <row r="493" spans="1:8" hidden="1" x14ac:dyDescent="0.25">
      <c r="A493" s="18" t="s">
        <v>481</v>
      </c>
      <c r="B493" s="19" t="s">
        <v>467</v>
      </c>
      <c r="C493" s="20" t="s">
        <v>2815</v>
      </c>
      <c r="D493" s="25">
        <v>8714181018137</v>
      </c>
      <c r="E493" s="22">
        <v>4.7649999999999997</v>
      </c>
      <c r="F493" s="23">
        <v>5.6541019955653971E-2</v>
      </c>
      <c r="G493" s="22">
        <f t="shared" si="10"/>
        <v>4.7649999999999997</v>
      </c>
      <c r="H493" s="42"/>
    </row>
    <row r="494" spans="1:8" hidden="1" x14ac:dyDescent="0.25">
      <c r="A494" s="18" t="s">
        <v>482</v>
      </c>
      <c r="B494" s="19" t="s">
        <v>467</v>
      </c>
      <c r="C494" s="20" t="s">
        <v>2816</v>
      </c>
      <c r="D494" s="25">
        <v>8714181018144</v>
      </c>
      <c r="E494" s="22">
        <v>4.7649999999999997</v>
      </c>
      <c r="F494" s="23">
        <v>5.6541019955653971E-2</v>
      </c>
      <c r="G494" s="22">
        <f t="shared" si="10"/>
        <v>4.7649999999999997</v>
      </c>
      <c r="H494" s="42"/>
    </row>
    <row r="495" spans="1:8" hidden="1" x14ac:dyDescent="0.25">
      <c r="A495" s="18" t="s">
        <v>483</v>
      </c>
      <c r="B495" s="19" t="s">
        <v>467</v>
      </c>
      <c r="C495" s="20" t="s">
        <v>2817</v>
      </c>
      <c r="D495" s="25">
        <v>8714181018151</v>
      </c>
      <c r="E495" s="22">
        <v>4.7649999999999997</v>
      </c>
      <c r="F495" s="23">
        <v>5.6541019955653971E-2</v>
      </c>
      <c r="G495" s="22">
        <f t="shared" si="10"/>
        <v>4.7649999999999997</v>
      </c>
      <c r="H495" s="42"/>
    </row>
    <row r="496" spans="1:8" hidden="1" x14ac:dyDescent="0.25">
      <c r="A496" s="18" t="s">
        <v>484</v>
      </c>
      <c r="B496" s="19" t="s">
        <v>467</v>
      </c>
      <c r="C496" s="20" t="s">
        <v>2818</v>
      </c>
      <c r="D496" s="25">
        <v>8714181018168</v>
      </c>
      <c r="E496" s="22">
        <v>4.7649999999999997</v>
      </c>
      <c r="F496" s="23">
        <v>5.6541019955653971E-2</v>
      </c>
      <c r="G496" s="22">
        <f t="shared" si="10"/>
        <v>4.7649999999999997</v>
      </c>
      <c r="H496" s="42"/>
    </row>
    <row r="497" spans="1:8" hidden="1" x14ac:dyDescent="0.25">
      <c r="A497" s="18" t="s">
        <v>485</v>
      </c>
      <c r="B497" s="19" t="s">
        <v>467</v>
      </c>
      <c r="C497" s="20" t="s">
        <v>2819</v>
      </c>
      <c r="D497" s="25">
        <v>8714181018175</v>
      </c>
      <c r="E497" s="22">
        <v>4.7649999999999997</v>
      </c>
      <c r="F497" s="23">
        <v>5.6541019955653971E-2</v>
      </c>
      <c r="G497" s="22">
        <f t="shared" si="10"/>
        <v>4.7649999999999997</v>
      </c>
      <c r="H497" s="42"/>
    </row>
    <row r="498" spans="1:8" hidden="1" x14ac:dyDescent="0.25">
      <c r="A498" s="18" t="s">
        <v>486</v>
      </c>
      <c r="B498" s="19" t="s">
        <v>467</v>
      </c>
      <c r="C498" s="20" t="s">
        <v>2820</v>
      </c>
      <c r="D498" s="25">
        <v>8714181018182</v>
      </c>
      <c r="E498" s="22">
        <v>4.7649999999999997</v>
      </c>
      <c r="F498" s="23">
        <v>5.6541019955653971E-2</v>
      </c>
      <c r="G498" s="22">
        <f t="shared" si="10"/>
        <v>4.7649999999999997</v>
      </c>
      <c r="H498" s="42"/>
    </row>
    <row r="499" spans="1:8" hidden="1" x14ac:dyDescent="0.25">
      <c r="A499" s="18" t="s">
        <v>487</v>
      </c>
      <c r="B499" s="19" t="s">
        <v>467</v>
      </c>
      <c r="C499" s="20" t="s">
        <v>2821</v>
      </c>
      <c r="D499" s="25">
        <v>8714181018199</v>
      </c>
      <c r="E499" s="22">
        <v>4.7649999999999997</v>
      </c>
      <c r="F499" s="23">
        <v>5.6541019955653971E-2</v>
      </c>
      <c r="G499" s="22">
        <f t="shared" si="10"/>
        <v>4.7649999999999997</v>
      </c>
      <c r="H499" s="42"/>
    </row>
    <row r="500" spans="1:8" hidden="1" x14ac:dyDescent="0.25">
      <c r="A500" s="18" t="s">
        <v>488</v>
      </c>
      <c r="B500" s="19" t="s">
        <v>467</v>
      </c>
      <c r="C500" s="20" t="s">
        <v>2822</v>
      </c>
      <c r="D500" s="25">
        <v>8714181018205</v>
      </c>
      <c r="E500" s="22">
        <v>4.7649999999999997</v>
      </c>
      <c r="F500" s="23">
        <v>5.6541019955653971E-2</v>
      </c>
      <c r="G500" s="22">
        <f t="shared" si="10"/>
        <v>4.7649999999999997</v>
      </c>
      <c r="H500" s="42"/>
    </row>
    <row r="501" spans="1:8" hidden="1" x14ac:dyDescent="0.25">
      <c r="A501" s="18" t="s">
        <v>489</v>
      </c>
      <c r="B501" s="19" t="s">
        <v>467</v>
      </c>
      <c r="C501" s="20" t="s">
        <v>2823</v>
      </c>
      <c r="D501" s="25">
        <v>8714181018212</v>
      </c>
      <c r="E501" s="22">
        <v>4.7649999999999997</v>
      </c>
      <c r="F501" s="23">
        <v>5.6541019955653971E-2</v>
      </c>
      <c r="G501" s="22">
        <f t="shared" si="10"/>
        <v>4.7649999999999997</v>
      </c>
      <c r="H501" s="42"/>
    </row>
    <row r="502" spans="1:8" hidden="1" x14ac:dyDescent="0.25">
      <c r="A502" s="18" t="s">
        <v>490</v>
      </c>
      <c r="B502" s="19" t="s">
        <v>467</v>
      </c>
      <c r="C502" s="20" t="s">
        <v>2824</v>
      </c>
      <c r="D502" s="25">
        <v>8714181018229</v>
      </c>
      <c r="E502" s="22">
        <v>4.7649999999999997</v>
      </c>
      <c r="F502" s="23">
        <v>5.6541019955653971E-2</v>
      </c>
      <c r="G502" s="22">
        <f t="shared" si="10"/>
        <v>4.7649999999999997</v>
      </c>
      <c r="H502" s="42"/>
    </row>
    <row r="503" spans="1:8" hidden="1" x14ac:dyDescent="0.25">
      <c r="A503" s="18" t="s">
        <v>491</v>
      </c>
      <c r="B503" s="19" t="s">
        <v>467</v>
      </c>
      <c r="C503" s="20" t="s">
        <v>2825</v>
      </c>
      <c r="D503" s="25">
        <v>8714181018236</v>
      </c>
      <c r="E503" s="22">
        <v>4.7649999999999997</v>
      </c>
      <c r="F503" s="23">
        <v>5.6541019955653971E-2</v>
      </c>
      <c r="G503" s="22">
        <f t="shared" si="10"/>
        <v>4.7649999999999997</v>
      </c>
      <c r="H503" s="42"/>
    </row>
    <row r="504" spans="1:8" hidden="1" x14ac:dyDescent="0.25">
      <c r="A504" s="18" t="s">
        <v>492</v>
      </c>
      <c r="B504" s="19" t="s">
        <v>467</v>
      </c>
      <c r="C504" s="20" t="s">
        <v>2826</v>
      </c>
      <c r="D504" s="25">
        <v>8714181018243</v>
      </c>
      <c r="E504" s="22">
        <v>4.7649999999999997</v>
      </c>
      <c r="F504" s="23">
        <v>5.6541019955653971E-2</v>
      </c>
      <c r="G504" s="22">
        <f t="shared" si="10"/>
        <v>4.7649999999999997</v>
      </c>
      <c r="H504" s="42"/>
    </row>
    <row r="505" spans="1:8" hidden="1" x14ac:dyDescent="0.25">
      <c r="A505" s="18" t="s">
        <v>493</v>
      </c>
      <c r="B505" s="19" t="s">
        <v>467</v>
      </c>
      <c r="C505" s="20" t="s">
        <v>2827</v>
      </c>
      <c r="D505" s="25">
        <v>8714181032010</v>
      </c>
      <c r="E505" s="22">
        <v>51.353000000000002</v>
      </c>
      <c r="F505" s="23">
        <v>3.5990235832879414E-2</v>
      </c>
      <c r="G505" s="22">
        <f t="shared" si="10"/>
        <v>51.353000000000002</v>
      </c>
      <c r="H505" s="42"/>
    </row>
    <row r="506" spans="1:8" hidden="1" x14ac:dyDescent="0.25">
      <c r="A506" s="27" t="s">
        <v>494</v>
      </c>
      <c r="B506" s="27" t="s">
        <v>467</v>
      </c>
      <c r="C506" s="28" t="s">
        <v>2828</v>
      </c>
      <c r="D506" s="25" t="s">
        <v>495</v>
      </c>
      <c r="E506" s="22">
        <v>7.5019999999999998</v>
      </c>
      <c r="F506" s="23">
        <v>3.4045485871812442E-2</v>
      </c>
      <c r="G506" s="22">
        <f t="shared" si="10"/>
        <v>7.5019999999999998</v>
      </c>
      <c r="H506" s="42"/>
    </row>
    <row r="507" spans="1:8" hidden="1" x14ac:dyDescent="0.25">
      <c r="A507" s="27" t="s">
        <v>496</v>
      </c>
      <c r="B507" s="27" t="s">
        <v>467</v>
      </c>
      <c r="C507" s="28" t="s">
        <v>2829</v>
      </c>
      <c r="D507" s="25" t="s">
        <v>497</v>
      </c>
      <c r="E507" s="22">
        <v>7.5019999999999998</v>
      </c>
      <c r="F507" s="23">
        <v>3.4045485871812442E-2</v>
      </c>
      <c r="G507" s="22">
        <f t="shared" si="10"/>
        <v>7.5019999999999998</v>
      </c>
      <c r="H507" s="42"/>
    </row>
    <row r="508" spans="1:8" hidden="1" x14ac:dyDescent="0.25">
      <c r="A508" s="27" t="s">
        <v>498</v>
      </c>
      <c r="B508" s="27" t="s">
        <v>467</v>
      </c>
      <c r="C508" s="28" t="s">
        <v>2830</v>
      </c>
      <c r="D508" s="25" t="s">
        <v>499</v>
      </c>
      <c r="E508" s="22">
        <v>7.5019999999999998</v>
      </c>
      <c r="F508" s="23">
        <v>3.4045485871812442E-2</v>
      </c>
      <c r="G508" s="22">
        <f t="shared" si="10"/>
        <v>7.5019999999999998</v>
      </c>
      <c r="H508" s="42"/>
    </row>
    <row r="509" spans="1:8" hidden="1" x14ac:dyDescent="0.25">
      <c r="A509" s="27" t="s">
        <v>500</v>
      </c>
      <c r="B509" s="27" t="s">
        <v>467</v>
      </c>
      <c r="C509" s="28" t="s">
        <v>2831</v>
      </c>
      <c r="D509" s="25" t="s">
        <v>501</v>
      </c>
      <c r="E509" s="22">
        <v>7.5019999999999998</v>
      </c>
      <c r="F509" s="23">
        <v>3.4045485871812442E-2</v>
      </c>
      <c r="G509" s="22">
        <f t="shared" si="10"/>
        <v>7.5019999999999998</v>
      </c>
      <c r="H509" s="42"/>
    </row>
    <row r="510" spans="1:8" hidden="1" x14ac:dyDescent="0.25">
      <c r="A510" s="27" t="s">
        <v>502</v>
      </c>
      <c r="B510" s="27" t="s">
        <v>467</v>
      </c>
      <c r="C510" s="28" t="s">
        <v>2832</v>
      </c>
      <c r="D510" s="25" t="s">
        <v>503</v>
      </c>
      <c r="E510" s="22">
        <v>7.5019999999999998</v>
      </c>
      <c r="F510" s="23">
        <v>3.4045485871812442E-2</v>
      </c>
      <c r="G510" s="22">
        <f t="shared" si="10"/>
        <v>7.5019999999999998</v>
      </c>
      <c r="H510" s="42"/>
    </row>
    <row r="511" spans="1:8" hidden="1" x14ac:dyDescent="0.25">
      <c r="A511" s="27" t="s">
        <v>504</v>
      </c>
      <c r="B511" s="27" t="s">
        <v>467</v>
      </c>
      <c r="C511" s="28" t="s">
        <v>2833</v>
      </c>
      <c r="D511" s="25" t="s">
        <v>505</v>
      </c>
      <c r="E511" s="22">
        <v>7.5019999999999998</v>
      </c>
      <c r="F511" s="23">
        <v>3.4045485871812442E-2</v>
      </c>
      <c r="G511" s="22">
        <f t="shared" si="10"/>
        <v>7.5019999999999998</v>
      </c>
      <c r="H511" s="42"/>
    </row>
    <row r="512" spans="1:8" hidden="1" x14ac:dyDescent="0.25">
      <c r="A512" s="27" t="s">
        <v>506</v>
      </c>
      <c r="B512" s="27" t="s">
        <v>467</v>
      </c>
      <c r="C512" s="28" t="s">
        <v>2834</v>
      </c>
      <c r="D512" s="25" t="s">
        <v>507</v>
      </c>
      <c r="E512" s="22">
        <v>7.5019999999999998</v>
      </c>
      <c r="F512" s="23">
        <v>3.4045485871812442E-2</v>
      </c>
      <c r="G512" s="22">
        <f t="shared" si="10"/>
        <v>7.5019999999999998</v>
      </c>
      <c r="H512" s="42"/>
    </row>
    <row r="513" spans="1:8" hidden="1" x14ac:dyDescent="0.25">
      <c r="A513" s="27" t="s">
        <v>508</v>
      </c>
      <c r="B513" s="27" t="s">
        <v>467</v>
      </c>
      <c r="C513" s="28" t="s">
        <v>2835</v>
      </c>
      <c r="D513" s="25" t="s">
        <v>509</v>
      </c>
      <c r="E513" s="22">
        <v>7.5019999999999998</v>
      </c>
      <c r="F513" s="23">
        <v>3.4045485871812442E-2</v>
      </c>
      <c r="G513" s="22">
        <f t="shared" si="10"/>
        <v>7.5019999999999998</v>
      </c>
      <c r="H513" s="42"/>
    </row>
    <row r="514" spans="1:8" hidden="1" x14ac:dyDescent="0.25">
      <c r="A514" s="27" t="s">
        <v>510</v>
      </c>
      <c r="B514" s="27" t="s">
        <v>467</v>
      </c>
      <c r="C514" s="28" t="s">
        <v>2836</v>
      </c>
      <c r="D514" s="25" t="s">
        <v>511</v>
      </c>
      <c r="E514" s="22">
        <v>7.5019999999999998</v>
      </c>
      <c r="F514" s="23">
        <v>3.4045485871812442E-2</v>
      </c>
      <c r="G514" s="22">
        <f t="shared" si="10"/>
        <v>7.5019999999999998</v>
      </c>
      <c r="H514" s="42"/>
    </row>
    <row r="515" spans="1:8" hidden="1" x14ac:dyDescent="0.25">
      <c r="A515" s="27" t="s">
        <v>512</v>
      </c>
      <c r="B515" s="27" t="s">
        <v>467</v>
      </c>
      <c r="C515" s="28" t="s">
        <v>2837</v>
      </c>
      <c r="D515" s="25" t="s">
        <v>513</v>
      </c>
      <c r="E515" s="22">
        <v>7.5019999999999998</v>
      </c>
      <c r="F515" s="23">
        <v>3.4045485871812442E-2</v>
      </c>
      <c r="G515" s="22">
        <f t="shared" si="10"/>
        <v>7.5019999999999998</v>
      </c>
      <c r="H515" s="42"/>
    </row>
    <row r="516" spans="1:8" hidden="1" x14ac:dyDescent="0.25">
      <c r="A516" s="27" t="s">
        <v>514</v>
      </c>
      <c r="B516" s="27" t="s">
        <v>467</v>
      </c>
      <c r="C516" s="28" t="s">
        <v>2838</v>
      </c>
      <c r="D516" s="25" t="s">
        <v>515</v>
      </c>
      <c r="E516" s="22">
        <v>3.149</v>
      </c>
      <c r="F516" s="23">
        <v>4.2715231788079455E-2</v>
      </c>
      <c r="G516" s="22">
        <f t="shared" si="10"/>
        <v>3.149</v>
      </c>
      <c r="H516" s="42"/>
    </row>
    <row r="517" spans="1:8" hidden="1" x14ac:dyDescent="0.25">
      <c r="A517" s="27" t="s">
        <v>516</v>
      </c>
      <c r="B517" s="27" t="s">
        <v>467</v>
      </c>
      <c r="C517" s="28" t="s">
        <v>2839</v>
      </c>
      <c r="D517" s="25" t="s">
        <v>517</v>
      </c>
      <c r="E517" s="22">
        <v>3.149</v>
      </c>
      <c r="F517" s="23">
        <v>4.2715231788079455E-2</v>
      </c>
      <c r="G517" s="22">
        <f t="shared" ref="G517:G580" si="11">E517*(1-$B$4)</f>
        <v>3.149</v>
      </c>
      <c r="H517" s="42"/>
    </row>
    <row r="518" spans="1:8" hidden="1" x14ac:dyDescent="0.25">
      <c r="A518" s="27" t="s">
        <v>518</v>
      </c>
      <c r="B518" s="27" t="s">
        <v>467</v>
      </c>
      <c r="C518" s="28" t="s">
        <v>2840</v>
      </c>
      <c r="D518" s="25" t="s">
        <v>519</v>
      </c>
      <c r="E518" s="22">
        <v>3.149</v>
      </c>
      <c r="F518" s="23">
        <v>4.2715231788079455E-2</v>
      </c>
      <c r="G518" s="22">
        <f t="shared" si="11"/>
        <v>3.149</v>
      </c>
      <c r="H518" s="42"/>
    </row>
    <row r="519" spans="1:8" hidden="1" x14ac:dyDescent="0.25">
      <c r="A519" s="27" t="s">
        <v>520</v>
      </c>
      <c r="B519" s="27" t="s">
        <v>467</v>
      </c>
      <c r="C519" s="28" t="s">
        <v>2841</v>
      </c>
      <c r="D519" s="25" t="s">
        <v>521</v>
      </c>
      <c r="E519" s="22">
        <v>3.149</v>
      </c>
      <c r="F519" s="23">
        <v>4.2715231788079455E-2</v>
      </c>
      <c r="G519" s="22">
        <f t="shared" si="11"/>
        <v>3.149</v>
      </c>
      <c r="H519" s="42"/>
    </row>
    <row r="520" spans="1:8" hidden="1" x14ac:dyDescent="0.25">
      <c r="A520" s="27" t="s">
        <v>522</v>
      </c>
      <c r="B520" s="27" t="s">
        <v>467</v>
      </c>
      <c r="C520" s="28" t="s">
        <v>2842</v>
      </c>
      <c r="D520" s="25" t="s">
        <v>523</v>
      </c>
      <c r="E520" s="22">
        <v>3.149</v>
      </c>
      <c r="F520" s="23">
        <v>4.2715231788079455E-2</v>
      </c>
      <c r="G520" s="22">
        <f t="shared" si="11"/>
        <v>3.149</v>
      </c>
      <c r="H520" s="42"/>
    </row>
    <row r="521" spans="1:8" hidden="1" x14ac:dyDescent="0.25">
      <c r="A521" s="27" t="s">
        <v>524</v>
      </c>
      <c r="B521" s="27" t="s">
        <v>467</v>
      </c>
      <c r="C521" s="28" t="s">
        <v>2843</v>
      </c>
      <c r="D521" s="25" t="s">
        <v>525</v>
      </c>
      <c r="E521" s="22">
        <v>3.149</v>
      </c>
      <c r="F521" s="23">
        <v>4.2715231788079455E-2</v>
      </c>
      <c r="G521" s="22">
        <f t="shared" si="11"/>
        <v>3.149</v>
      </c>
      <c r="H521" s="42"/>
    </row>
    <row r="522" spans="1:8" hidden="1" x14ac:dyDescent="0.25">
      <c r="A522" s="27" t="s">
        <v>526</v>
      </c>
      <c r="B522" s="27" t="s">
        <v>467</v>
      </c>
      <c r="C522" s="28" t="s">
        <v>2844</v>
      </c>
      <c r="D522" s="25">
        <v>8714181078551</v>
      </c>
      <c r="E522" s="22">
        <v>15.148999999999999</v>
      </c>
      <c r="F522" s="23">
        <v>3.2933315150688536E-2</v>
      </c>
      <c r="G522" s="22">
        <f t="shared" si="11"/>
        <v>15.148999999999999</v>
      </c>
      <c r="H522" s="42"/>
    </row>
    <row r="523" spans="1:8" hidden="1" x14ac:dyDescent="0.25">
      <c r="A523" s="18" t="s">
        <v>527</v>
      </c>
      <c r="B523" s="19" t="s">
        <v>467</v>
      </c>
      <c r="C523" s="20" t="s">
        <v>2845</v>
      </c>
      <c r="D523" s="25">
        <v>8714181095404</v>
      </c>
      <c r="E523" s="22">
        <v>5.0389999999999997</v>
      </c>
      <c r="F523" s="23">
        <v>7.9708592243411092E-2</v>
      </c>
      <c r="G523" s="22">
        <f t="shared" si="11"/>
        <v>5.0389999999999997</v>
      </c>
      <c r="H523" s="42"/>
    </row>
    <row r="524" spans="1:8" hidden="1" x14ac:dyDescent="0.25">
      <c r="A524" s="18" t="s">
        <v>528</v>
      </c>
      <c r="B524" s="19" t="s">
        <v>467</v>
      </c>
      <c r="C524" s="20" t="s">
        <v>2846</v>
      </c>
      <c r="D524" s="25">
        <v>8714181230997</v>
      </c>
      <c r="E524" s="22">
        <v>21.616</v>
      </c>
      <c r="F524" s="23">
        <v>3.6092604131716444E-2</v>
      </c>
      <c r="G524" s="22">
        <f t="shared" si="11"/>
        <v>21.616</v>
      </c>
      <c r="H524" s="42"/>
    </row>
    <row r="525" spans="1:8" hidden="1" x14ac:dyDescent="0.25">
      <c r="A525" s="18" t="s">
        <v>529</v>
      </c>
      <c r="B525" s="19" t="s">
        <v>467</v>
      </c>
      <c r="C525" s="20" t="s">
        <v>530</v>
      </c>
      <c r="D525" s="25">
        <v>8714181234995</v>
      </c>
      <c r="E525" s="22">
        <v>11.012</v>
      </c>
      <c r="F525" s="23">
        <v>3.6228474640067621E-2</v>
      </c>
      <c r="G525" s="22">
        <f t="shared" si="11"/>
        <v>11.012</v>
      </c>
      <c r="H525" s="42"/>
    </row>
    <row r="526" spans="1:8" hidden="1" x14ac:dyDescent="0.25">
      <c r="A526" s="18" t="s">
        <v>531</v>
      </c>
      <c r="B526" s="19" t="s">
        <v>467</v>
      </c>
      <c r="C526" s="20" t="s">
        <v>2847</v>
      </c>
      <c r="D526" s="25">
        <v>8714181240897</v>
      </c>
      <c r="E526" s="22">
        <v>10.063000000000001</v>
      </c>
      <c r="F526" s="23">
        <v>7.8217079181399418E-2</v>
      </c>
      <c r="G526" s="22">
        <f t="shared" si="11"/>
        <v>10.063000000000001</v>
      </c>
      <c r="H526" s="42"/>
    </row>
    <row r="527" spans="1:8" hidden="1" x14ac:dyDescent="0.25">
      <c r="A527" s="18" t="s">
        <v>532</v>
      </c>
      <c r="B527" s="19" t="s">
        <v>467</v>
      </c>
      <c r="C527" s="20" t="s">
        <v>2848</v>
      </c>
      <c r="D527" s="25">
        <v>8714181262004</v>
      </c>
      <c r="E527" s="22">
        <v>4.3609999999999998</v>
      </c>
      <c r="F527" s="23">
        <v>6.9396763119175864E-2</v>
      </c>
      <c r="G527" s="22">
        <f t="shared" si="11"/>
        <v>4.3609999999999998</v>
      </c>
      <c r="H527" s="42"/>
    </row>
    <row r="528" spans="1:8" hidden="1" x14ac:dyDescent="0.25">
      <c r="A528" s="18" t="s">
        <v>533</v>
      </c>
      <c r="B528" s="19" t="s">
        <v>467</v>
      </c>
      <c r="C528" s="20" t="s">
        <v>2849</v>
      </c>
      <c r="D528" s="25">
        <v>8714181262011</v>
      </c>
      <c r="E528" s="22">
        <v>4.3609999999999998</v>
      </c>
      <c r="F528" s="23">
        <v>6.9396763119175864E-2</v>
      </c>
      <c r="G528" s="22">
        <f t="shared" si="11"/>
        <v>4.3609999999999998</v>
      </c>
      <c r="H528" s="42"/>
    </row>
    <row r="529" spans="1:8" hidden="1" x14ac:dyDescent="0.25">
      <c r="A529" s="18" t="s">
        <v>534</v>
      </c>
      <c r="B529" s="19" t="s">
        <v>467</v>
      </c>
      <c r="C529" s="20" t="s">
        <v>2850</v>
      </c>
      <c r="D529" s="25">
        <v>8714181262103</v>
      </c>
      <c r="E529" s="22">
        <v>2.3760000000000003</v>
      </c>
      <c r="F529" s="23">
        <v>8.0000000000000071E-2</v>
      </c>
      <c r="G529" s="22">
        <f t="shared" si="11"/>
        <v>2.3760000000000003</v>
      </c>
      <c r="H529" s="42"/>
    </row>
    <row r="530" spans="1:8" hidden="1" x14ac:dyDescent="0.25">
      <c r="A530" s="18" t="s">
        <v>535</v>
      </c>
      <c r="B530" s="19" t="s">
        <v>467</v>
      </c>
      <c r="C530" s="20" t="s">
        <v>2851</v>
      </c>
      <c r="D530" s="25">
        <v>8714181262110</v>
      </c>
      <c r="E530" s="22">
        <v>2.3760000000000003</v>
      </c>
      <c r="F530" s="23">
        <v>8.0000000000000071E-2</v>
      </c>
      <c r="G530" s="22">
        <f t="shared" si="11"/>
        <v>2.3760000000000003</v>
      </c>
      <c r="H530" s="42"/>
    </row>
    <row r="531" spans="1:8" hidden="1" x14ac:dyDescent="0.25">
      <c r="A531" t="s">
        <v>536</v>
      </c>
      <c r="B531" t="s">
        <v>467</v>
      </c>
      <c r="C531" t="s">
        <v>2852</v>
      </c>
      <c r="D531" s="21">
        <v>8714181262127</v>
      </c>
      <c r="E531" s="22">
        <v>2.5840000000000001</v>
      </c>
      <c r="G531" s="22">
        <f t="shared" si="11"/>
        <v>2.5840000000000001</v>
      </c>
      <c r="H531" s="42"/>
    </row>
    <row r="532" spans="1:8" hidden="1" x14ac:dyDescent="0.25">
      <c r="A532" s="18" t="s">
        <v>537</v>
      </c>
      <c r="B532" s="19" t="s">
        <v>467</v>
      </c>
      <c r="C532" s="20" t="s">
        <v>2853</v>
      </c>
      <c r="D532" s="25">
        <v>8714181300621</v>
      </c>
      <c r="E532" s="22">
        <v>3.2749999999999999</v>
      </c>
      <c r="F532" s="23">
        <v>6.1244329228775207E-2</v>
      </c>
      <c r="G532" s="22">
        <f t="shared" si="11"/>
        <v>3.2749999999999999</v>
      </c>
      <c r="H532" s="42"/>
    </row>
    <row r="533" spans="1:8" hidden="1" x14ac:dyDescent="0.25">
      <c r="A533" s="18" t="s">
        <v>538</v>
      </c>
      <c r="B533" s="19" t="s">
        <v>467</v>
      </c>
      <c r="C533" s="20" t="s">
        <v>2854</v>
      </c>
      <c r="D533" s="25">
        <v>8714181300645</v>
      </c>
      <c r="E533" s="22">
        <v>3.2749999999999999</v>
      </c>
      <c r="F533" s="23">
        <v>6.1244329228775207E-2</v>
      </c>
      <c r="G533" s="22">
        <f t="shared" si="11"/>
        <v>3.2749999999999999</v>
      </c>
      <c r="H533" s="42"/>
    </row>
    <row r="534" spans="1:8" hidden="1" x14ac:dyDescent="0.25">
      <c r="A534" s="18" t="s">
        <v>539</v>
      </c>
      <c r="B534" s="19" t="s">
        <v>467</v>
      </c>
      <c r="C534" s="20" t="s">
        <v>2855</v>
      </c>
      <c r="D534" s="25">
        <v>8714181300652</v>
      </c>
      <c r="E534" s="22">
        <v>3.2749999999999999</v>
      </c>
      <c r="F534" s="23">
        <v>6.1244329228775207E-2</v>
      </c>
      <c r="G534" s="22">
        <f t="shared" si="11"/>
        <v>3.2749999999999999</v>
      </c>
      <c r="H534" s="42"/>
    </row>
    <row r="535" spans="1:8" hidden="1" x14ac:dyDescent="0.25">
      <c r="A535" s="18" t="s">
        <v>540</v>
      </c>
      <c r="B535" s="19" t="s">
        <v>467</v>
      </c>
      <c r="C535" s="20" t="s">
        <v>2856</v>
      </c>
      <c r="D535" s="25">
        <v>8714181300690</v>
      </c>
      <c r="E535" s="22">
        <v>3.2749999999999999</v>
      </c>
      <c r="F535" s="23">
        <v>6.1244329228775207E-2</v>
      </c>
      <c r="G535" s="22">
        <f t="shared" si="11"/>
        <v>3.2749999999999999</v>
      </c>
      <c r="H535" s="42"/>
    </row>
    <row r="536" spans="1:8" hidden="1" x14ac:dyDescent="0.25">
      <c r="A536" s="18" t="s">
        <v>541</v>
      </c>
      <c r="B536" s="19" t="s">
        <v>467</v>
      </c>
      <c r="C536" s="20" t="s">
        <v>2857</v>
      </c>
      <c r="D536" s="25">
        <v>8714181300706</v>
      </c>
      <c r="E536" s="22">
        <v>3.2749999999999999</v>
      </c>
      <c r="F536" s="23">
        <v>6.1244329228775207E-2</v>
      </c>
      <c r="G536" s="22">
        <f t="shared" si="11"/>
        <v>3.2749999999999999</v>
      </c>
      <c r="H536" s="42"/>
    </row>
    <row r="537" spans="1:8" hidden="1" x14ac:dyDescent="0.25">
      <c r="A537" s="18" t="s">
        <v>542</v>
      </c>
      <c r="B537" s="19" t="s">
        <v>467</v>
      </c>
      <c r="C537" s="20" t="s">
        <v>2858</v>
      </c>
      <c r="D537" s="25">
        <v>8714181300713</v>
      </c>
      <c r="E537" s="22">
        <v>3.2749999999999999</v>
      </c>
      <c r="F537" s="23">
        <v>6.1244329228775207E-2</v>
      </c>
      <c r="G537" s="22">
        <f t="shared" si="11"/>
        <v>3.2749999999999999</v>
      </c>
      <c r="H537" s="42"/>
    </row>
    <row r="538" spans="1:8" hidden="1" x14ac:dyDescent="0.25">
      <c r="A538" s="18" t="s">
        <v>543</v>
      </c>
      <c r="B538" s="19" t="s">
        <v>467</v>
      </c>
      <c r="C538" s="20" t="s">
        <v>2859</v>
      </c>
      <c r="D538" s="25">
        <v>8714181300720</v>
      </c>
      <c r="E538" s="22">
        <v>3.2749999999999999</v>
      </c>
      <c r="F538" s="23">
        <v>6.1244329228775207E-2</v>
      </c>
      <c r="G538" s="22">
        <f t="shared" si="11"/>
        <v>3.2749999999999999</v>
      </c>
      <c r="H538" s="42"/>
    </row>
    <row r="539" spans="1:8" hidden="1" x14ac:dyDescent="0.25">
      <c r="A539" s="18" t="s">
        <v>544</v>
      </c>
      <c r="B539" s="19" t="s">
        <v>467</v>
      </c>
      <c r="C539" s="20" t="s">
        <v>2860</v>
      </c>
      <c r="D539" s="25">
        <v>8714181300744</v>
      </c>
      <c r="E539" s="22">
        <v>3.2749999999999999</v>
      </c>
      <c r="F539" s="23">
        <v>6.1244329228775207E-2</v>
      </c>
      <c r="G539" s="22">
        <f t="shared" si="11"/>
        <v>3.2749999999999999</v>
      </c>
      <c r="H539" s="42"/>
    </row>
    <row r="540" spans="1:8" hidden="1" x14ac:dyDescent="0.25">
      <c r="A540" s="18" t="s">
        <v>545</v>
      </c>
      <c r="B540" s="19" t="s">
        <v>467</v>
      </c>
      <c r="C540" s="20" t="s">
        <v>2861</v>
      </c>
      <c r="D540" s="25">
        <v>8714181300751</v>
      </c>
      <c r="E540" s="22">
        <v>3.2749999999999999</v>
      </c>
      <c r="F540" s="23">
        <v>6.1244329228775207E-2</v>
      </c>
      <c r="G540" s="22">
        <f t="shared" si="11"/>
        <v>3.2749999999999999</v>
      </c>
      <c r="H540" s="42"/>
    </row>
    <row r="541" spans="1:8" hidden="1" x14ac:dyDescent="0.25">
      <c r="A541" s="18" t="s">
        <v>546</v>
      </c>
      <c r="B541" s="19" t="s">
        <v>467</v>
      </c>
      <c r="C541" s="20" t="s">
        <v>2862</v>
      </c>
      <c r="D541" s="25">
        <v>8714181300768</v>
      </c>
      <c r="E541" s="22">
        <v>3.2749999999999999</v>
      </c>
      <c r="F541" s="23">
        <v>6.1244329228775207E-2</v>
      </c>
      <c r="G541" s="22">
        <f t="shared" si="11"/>
        <v>3.2749999999999999</v>
      </c>
      <c r="H541" s="42"/>
    </row>
    <row r="542" spans="1:8" hidden="1" x14ac:dyDescent="0.25">
      <c r="A542" s="18" t="s">
        <v>547</v>
      </c>
      <c r="B542" s="19" t="s">
        <v>467</v>
      </c>
      <c r="C542" s="20" t="s">
        <v>2863</v>
      </c>
      <c r="D542" s="25">
        <v>8714181300775</v>
      </c>
      <c r="E542" s="22">
        <v>3.2749999999999999</v>
      </c>
      <c r="F542" s="23">
        <v>6.1244329228775207E-2</v>
      </c>
      <c r="G542" s="22">
        <f t="shared" si="11"/>
        <v>3.2749999999999999</v>
      </c>
      <c r="H542" s="42"/>
    </row>
    <row r="543" spans="1:8" hidden="1" x14ac:dyDescent="0.25">
      <c r="A543" s="18" t="s">
        <v>548</v>
      </c>
      <c r="B543" s="19" t="s">
        <v>467</v>
      </c>
      <c r="C543" s="20" t="s">
        <v>2864</v>
      </c>
      <c r="D543" s="25">
        <v>8714181300799</v>
      </c>
      <c r="E543" s="22">
        <v>3.2749999999999999</v>
      </c>
      <c r="F543" s="23">
        <v>6.1244329228775207E-2</v>
      </c>
      <c r="G543" s="22">
        <f t="shared" si="11"/>
        <v>3.2749999999999999</v>
      </c>
      <c r="H543" s="42"/>
    </row>
    <row r="544" spans="1:8" hidden="1" x14ac:dyDescent="0.25">
      <c r="A544" s="18" t="s">
        <v>549</v>
      </c>
      <c r="B544" s="19" t="s">
        <v>467</v>
      </c>
      <c r="C544" s="20" t="s">
        <v>2865</v>
      </c>
      <c r="D544" s="25">
        <v>8714181300805</v>
      </c>
      <c r="E544" s="22">
        <v>3.2749999999999999</v>
      </c>
      <c r="F544" s="23">
        <v>6.1244329228775207E-2</v>
      </c>
      <c r="G544" s="22">
        <f t="shared" si="11"/>
        <v>3.2749999999999999</v>
      </c>
      <c r="H544" s="42"/>
    </row>
    <row r="545" spans="1:8" hidden="1" x14ac:dyDescent="0.25">
      <c r="A545" s="18" t="s">
        <v>550</v>
      </c>
      <c r="B545" s="19" t="s">
        <v>467</v>
      </c>
      <c r="C545" s="20" t="s">
        <v>2866</v>
      </c>
      <c r="D545" s="25">
        <v>8714181300812</v>
      </c>
      <c r="E545" s="22">
        <v>3.2749999999999999</v>
      </c>
      <c r="F545" s="23">
        <v>6.1244329228775207E-2</v>
      </c>
      <c r="G545" s="22">
        <f t="shared" si="11"/>
        <v>3.2749999999999999</v>
      </c>
      <c r="H545" s="42"/>
    </row>
    <row r="546" spans="1:8" hidden="1" x14ac:dyDescent="0.25">
      <c r="A546" s="18" t="s">
        <v>551</v>
      </c>
      <c r="B546" s="19" t="s">
        <v>467</v>
      </c>
      <c r="C546" s="20" t="s">
        <v>2867</v>
      </c>
      <c r="D546" s="25">
        <v>8714181300836</v>
      </c>
      <c r="E546" s="22">
        <v>3.2749999999999999</v>
      </c>
      <c r="F546" s="23">
        <v>6.1244329228775207E-2</v>
      </c>
      <c r="G546" s="22">
        <f t="shared" si="11"/>
        <v>3.2749999999999999</v>
      </c>
      <c r="H546" s="42"/>
    </row>
    <row r="547" spans="1:8" hidden="1" x14ac:dyDescent="0.25">
      <c r="A547" s="18" t="s">
        <v>552</v>
      </c>
      <c r="B547" s="19" t="s">
        <v>467</v>
      </c>
      <c r="C547" s="20" t="s">
        <v>2868</v>
      </c>
      <c r="D547" s="25">
        <v>8714181300928</v>
      </c>
      <c r="E547" s="22">
        <v>3.2749999999999999</v>
      </c>
      <c r="F547" s="23">
        <v>6.1244329228775207E-2</v>
      </c>
      <c r="G547" s="22">
        <f t="shared" si="11"/>
        <v>3.2749999999999999</v>
      </c>
      <c r="H547" s="42"/>
    </row>
    <row r="548" spans="1:8" hidden="1" x14ac:dyDescent="0.25">
      <c r="A548" s="18" t="s">
        <v>553</v>
      </c>
      <c r="B548" s="19" t="s">
        <v>467</v>
      </c>
      <c r="C548" s="20" t="s">
        <v>2869</v>
      </c>
      <c r="D548" s="25">
        <v>8714181300935</v>
      </c>
      <c r="E548" s="22">
        <v>3.2749999999999999</v>
      </c>
      <c r="F548" s="23">
        <v>6.1244329228775207E-2</v>
      </c>
      <c r="G548" s="22">
        <f t="shared" si="11"/>
        <v>3.2749999999999999</v>
      </c>
      <c r="H548" s="42"/>
    </row>
    <row r="549" spans="1:8" hidden="1" x14ac:dyDescent="0.25">
      <c r="A549" s="18" t="s">
        <v>554</v>
      </c>
      <c r="B549" s="19" t="s">
        <v>467</v>
      </c>
      <c r="C549" s="20" t="s">
        <v>2870</v>
      </c>
      <c r="D549" s="25">
        <v>8714181300942</v>
      </c>
      <c r="E549" s="22">
        <v>3.2749999999999999</v>
      </c>
      <c r="F549" s="23">
        <v>6.1244329228775207E-2</v>
      </c>
      <c r="G549" s="22">
        <f t="shared" si="11"/>
        <v>3.2749999999999999</v>
      </c>
      <c r="H549" s="42"/>
    </row>
    <row r="550" spans="1:8" hidden="1" x14ac:dyDescent="0.25">
      <c r="A550" s="18" t="s">
        <v>555</v>
      </c>
      <c r="B550" s="19" t="s">
        <v>467</v>
      </c>
      <c r="C550" s="20" t="s">
        <v>2871</v>
      </c>
      <c r="D550" s="25">
        <v>8714181300959</v>
      </c>
      <c r="E550" s="22">
        <v>3.2749999999999999</v>
      </c>
      <c r="F550" s="23">
        <v>6.1244329228775207E-2</v>
      </c>
      <c r="G550" s="22">
        <f t="shared" si="11"/>
        <v>3.2749999999999999</v>
      </c>
      <c r="H550" s="42"/>
    </row>
    <row r="551" spans="1:8" hidden="1" x14ac:dyDescent="0.25">
      <c r="A551" s="18" t="s">
        <v>556</v>
      </c>
      <c r="B551" s="19" t="s">
        <v>467</v>
      </c>
      <c r="C551" s="20" t="s">
        <v>2872</v>
      </c>
      <c r="D551" s="25">
        <v>8714181300966</v>
      </c>
      <c r="E551" s="22">
        <v>3.2749999999999999</v>
      </c>
      <c r="F551" s="23">
        <v>6.1244329228775207E-2</v>
      </c>
      <c r="G551" s="22">
        <f t="shared" si="11"/>
        <v>3.2749999999999999</v>
      </c>
      <c r="H551" s="42"/>
    </row>
    <row r="552" spans="1:8" hidden="1" x14ac:dyDescent="0.25">
      <c r="A552" s="18" t="s">
        <v>557</v>
      </c>
      <c r="B552" s="19" t="s">
        <v>467</v>
      </c>
      <c r="C552" s="20" t="s">
        <v>2873</v>
      </c>
      <c r="D552" s="25">
        <v>8714181300973</v>
      </c>
      <c r="E552" s="22">
        <v>3.2749999999999999</v>
      </c>
      <c r="F552" s="23">
        <v>6.1244329228775207E-2</v>
      </c>
      <c r="G552" s="22">
        <f t="shared" si="11"/>
        <v>3.2749999999999999</v>
      </c>
      <c r="H552" s="42"/>
    </row>
    <row r="553" spans="1:8" hidden="1" x14ac:dyDescent="0.25">
      <c r="A553" s="18" t="s">
        <v>558</v>
      </c>
      <c r="B553" s="19" t="s">
        <v>467</v>
      </c>
      <c r="C553" s="20" t="s">
        <v>2874</v>
      </c>
      <c r="D553" s="25">
        <v>8714181340047</v>
      </c>
      <c r="E553" s="22">
        <v>8.8710000000000004</v>
      </c>
      <c r="F553" s="23">
        <v>6.2013647791212767E-2</v>
      </c>
      <c r="G553" s="22">
        <f t="shared" si="11"/>
        <v>8.8710000000000004</v>
      </c>
      <c r="H553" s="42"/>
    </row>
    <row r="554" spans="1:8" hidden="1" x14ac:dyDescent="0.25">
      <c r="A554" s="18" t="s">
        <v>559</v>
      </c>
      <c r="B554" s="19" t="s">
        <v>467</v>
      </c>
      <c r="C554" s="20" t="s">
        <v>2875</v>
      </c>
      <c r="D554" s="25">
        <v>8714181380012</v>
      </c>
      <c r="E554" s="22">
        <v>11.744999999999999</v>
      </c>
      <c r="F554" s="23">
        <v>7.7325261419922908E-2</v>
      </c>
      <c r="G554" s="22">
        <f t="shared" si="11"/>
        <v>11.744999999999999</v>
      </c>
      <c r="H554" s="42"/>
    </row>
    <row r="555" spans="1:8" hidden="1" x14ac:dyDescent="0.25">
      <c r="A555" s="18" t="s">
        <v>560</v>
      </c>
      <c r="B555" s="19" t="s">
        <v>467</v>
      </c>
      <c r="C555" s="20" t="s">
        <v>2876</v>
      </c>
      <c r="D555" s="25">
        <v>8714181440013</v>
      </c>
      <c r="E555" s="22">
        <v>15.522</v>
      </c>
      <c r="F555" s="23">
        <v>3.6181575433911872E-2</v>
      </c>
      <c r="G555" s="22">
        <f t="shared" si="11"/>
        <v>15.522</v>
      </c>
      <c r="H555" s="42"/>
    </row>
    <row r="556" spans="1:8" hidden="1" x14ac:dyDescent="0.25">
      <c r="A556" s="18" t="s">
        <v>561</v>
      </c>
      <c r="B556" s="19" t="s">
        <v>562</v>
      </c>
      <c r="C556" s="20" t="s">
        <v>3184</v>
      </c>
      <c r="D556" s="25">
        <v>8714181487056</v>
      </c>
      <c r="E556" s="22">
        <v>3.4750000000000001</v>
      </c>
      <c r="F556" s="23">
        <v>8.2891866625116828E-2</v>
      </c>
      <c r="G556" s="22">
        <f t="shared" si="11"/>
        <v>3.4750000000000001</v>
      </c>
      <c r="H556" s="42"/>
    </row>
    <row r="557" spans="1:8" hidden="1" x14ac:dyDescent="0.25">
      <c r="A557" s="18" t="s">
        <v>563</v>
      </c>
      <c r="B557" s="19" t="s">
        <v>562</v>
      </c>
      <c r="C557" s="20" t="s">
        <v>3185</v>
      </c>
      <c r="D557" s="25">
        <v>8714181487063</v>
      </c>
      <c r="E557" s="22">
        <v>3.4750000000000001</v>
      </c>
      <c r="F557" s="23">
        <v>8.2891866625116828E-2</v>
      </c>
      <c r="G557" s="22">
        <f t="shared" si="11"/>
        <v>3.4750000000000001</v>
      </c>
      <c r="H557" s="42"/>
    </row>
    <row r="558" spans="1:8" hidden="1" x14ac:dyDescent="0.25">
      <c r="A558" s="18" t="s">
        <v>564</v>
      </c>
      <c r="B558" s="19" t="s">
        <v>562</v>
      </c>
      <c r="C558" s="20" t="s">
        <v>3186</v>
      </c>
      <c r="D558" s="25">
        <v>8714181487094</v>
      </c>
      <c r="E558" s="22">
        <v>3.4750000000000001</v>
      </c>
      <c r="F558" s="23">
        <v>8.2891866625116828E-2</v>
      </c>
      <c r="G558" s="22">
        <f t="shared" si="11"/>
        <v>3.4750000000000001</v>
      </c>
      <c r="H558" s="42"/>
    </row>
    <row r="559" spans="1:8" hidden="1" x14ac:dyDescent="0.25">
      <c r="A559" s="18" t="s">
        <v>565</v>
      </c>
      <c r="B559" s="19" t="s">
        <v>562</v>
      </c>
      <c r="C559" s="20" t="s">
        <v>3187</v>
      </c>
      <c r="D559" s="25">
        <v>8714181487100</v>
      </c>
      <c r="E559" s="22">
        <v>3.4750000000000001</v>
      </c>
      <c r="F559" s="23">
        <v>8.2891866625116828E-2</v>
      </c>
      <c r="G559" s="22">
        <f t="shared" si="11"/>
        <v>3.4750000000000001</v>
      </c>
      <c r="H559" s="42"/>
    </row>
    <row r="560" spans="1:8" hidden="1" x14ac:dyDescent="0.25">
      <c r="A560" s="18" t="s">
        <v>566</v>
      </c>
      <c r="B560" s="19" t="s">
        <v>562</v>
      </c>
      <c r="C560" s="20" t="s">
        <v>3188</v>
      </c>
      <c r="D560" s="25">
        <v>8714181487131</v>
      </c>
      <c r="E560" s="22">
        <v>3.4750000000000001</v>
      </c>
      <c r="F560" s="23">
        <v>8.2891866625116828E-2</v>
      </c>
      <c r="G560" s="22">
        <f t="shared" si="11"/>
        <v>3.4750000000000001</v>
      </c>
      <c r="H560" s="42"/>
    </row>
    <row r="561" spans="1:8" hidden="1" x14ac:dyDescent="0.25">
      <c r="A561" s="18" t="s">
        <v>567</v>
      </c>
      <c r="B561" s="19" t="s">
        <v>562</v>
      </c>
      <c r="C561" s="20" t="s">
        <v>3189</v>
      </c>
      <c r="D561" s="25">
        <v>8714181487193</v>
      </c>
      <c r="E561" s="22">
        <v>3.6819999999999999</v>
      </c>
      <c r="F561" s="23">
        <v>8.1986482515427506E-2</v>
      </c>
      <c r="G561" s="22">
        <f t="shared" si="11"/>
        <v>3.6819999999999999</v>
      </c>
      <c r="H561" s="42"/>
    </row>
    <row r="562" spans="1:8" hidden="1" x14ac:dyDescent="0.25">
      <c r="A562" s="18" t="s">
        <v>568</v>
      </c>
      <c r="B562" s="19" t="s">
        <v>562</v>
      </c>
      <c r="C562" s="20" t="s">
        <v>3190</v>
      </c>
      <c r="D562" s="25">
        <v>8714181487209</v>
      </c>
      <c r="E562" s="22">
        <v>3.6819999999999999</v>
      </c>
      <c r="F562" s="23">
        <v>8.1986482515427506E-2</v>
      </c>
      <c r="G562" s="22">
        <f t="shared" si="11"/>
        <v>3.6819999999999999</v>
      </c>
      <c r="H562" s="42"/>
    </row>
    <row r="563" spans="1:8" hidden="1" x14ac:dyDescent="0.25">
      <c r="A563" s="18" t="s">
        <v>569</v>
      </c>
      <c r="B563" s="19" t="s">
        <v>562</v>
      </c>
      <c r="C563" s="20" t="s">
        <v>3191</v>
      </c>
      <c r="D563" s="25">
        <v>8714181487254</v>
      </c>
      <c r="E563" s="22">
        <v>3.4750000000000001</v>
      </c>
      <c r="F563" s="23">
        <v>8.2891866625116828E-2</v>
      </c>
      <c r="G563" s="22">
        <f t="shared" si="11"/>
        <v>3.4750000000000001</v>
      </c>
      <c r="H563" s="42"/>
    </row>
    <row r="564" spans="1:8" hidden="1" x14ac:dyDescent="0.25">
      <c r="A564" s="18" t="s">
        <v>570</v>
      </c>
      <c r="B564" s="19" t="s">
        <v>562</v>
      </c>
      <c r="C564" s="20" t="s">
        <v>3192</v>
      </c>
      <c r="D564" s="25">
        <v>8714181487308</v>
      </c>
      <c r="E564" s="22">
        <v>3.4750000000000001</v>
      </c>
      <c r="F564" s="23">
        <v>8.2891866625116828E-2</v>
      </c>
      <c r="G564" s="22">
        <f t="shared" si="11"/>
        <v>3.4750000000000001</v>
      </c>
      <c r="H564" s="42"/>
    </row>
    <row r="565" spans="1:8" hidden="1" x14ac:dyDescent="0.25">
      <c r="A565" s="18" t="s">
        <v>571</v>
      </c>
      <c r="B565" s="19" t="s">
        <v>562</v>
      </c>
      <c r="C565" s="20" t="s">
        <v>3193</v>
      </c>
      <c r="D565" s="25">
        <v>8714181487353</v>
      </c>
      <c r="E565" s="22">
        <v>3.4750000000000001</v>
      </c>
      <c r="F565" s="23">
        <v>8.2891866625116828E-2</v>
      </c>
      <c r="G565" s="22">
        <f t="shared" si="11"/>
        <v>3.4750000000000001</v>
      </c>
      <c r="H565" s="42"/>
    </row>
    <row r="566" spans="1:8" hidden="1" x14ac:dyDescent="0.25">
      <c r="A566" s="18" t="s">
        <v>572</v>
      </c>
      <c r="B566" s="19" t="s">
        <v>562</v>
      </c>
      <c r="C566" s="20" t="s">
        <v>3194</v>
      </c>
      <c r="D566" s="25">
        <v>8714181487506</v>
      </c>
      <c r="E566" s="22">
        <v>3.4750000000000001</v>
      </c>
      <c r="F566" s="23">
        <v>8.2891866625116828E-2</v>
      </c>
      <c r="G566" s="22">
        <f t="shared" si="11"/>
        <v>3.4750000000000001</v>
      </c>
      <c r="H566" s="42"/>
    </row>
    <row r="567" spans="1:8" hidden="1" x14ac:dyDescent="0.25">
      <c r="A567" s="18" t="s">
        <v>573</v>
      </c>
      <c r="B567" s="19" t="s">
        <v>562</v>
      </c>
      <c r="C567" s="20" t="s">
        <v>3195</v>
      </c>
      <c r="D567" s="25">
        <v>8714181487605</v>
      </c>
      <c r="E567" s="22">
        <v>3.4750000000000001</v>
      </c>
      <c r="F567" s="23">
        <v>8.2891866625116828E-2</v>
      </c>
      <c r="G567" s="22">
        <f t="shared" si="11"/>
        <v>3.4750000000000001</v>
      </c>
      <c r="H567" s="42"/>
    </row>
    <row r="568" spans="1:8" hidden="1" x14ac:dyDescent="0.25">
      <c r="A568" s="18" t="s">
        <v>574</v>
      </c>
      <c r="B568" s="19" t="s">
        <v>562</v>
      </c>
      <c r="C568" s="20" t="s">
        <v>3196</v>
      </c>
      <c r="D568" s="25">
        <v>8714181487650</v>
      </c>
      <c r="E568" s="22">
        <v>3.4750000000000001</v>
      </c>
      <c r="F568" s="23">
        <v>8.2891866625116828E-2</v>
      </c>
      <c r="G568" s="22">
        <f t="shared" si="11"/>
        <v>3.4750000000000001</v>
      </c>
      <c r="H568" s="42"/>
    </row>
    <row r="569" spans="1:8" hidden="1" x14ac:dyDescent="0.25">
      <c r="A569" s="18" t="s">
        <v>575</v>
      </c>
      <c r="B569" s="19" t="s">
        <v>562</v>
      </c>
      <c r="C569" s="20" t="s">
        <v>3197</v>
      </c>
      <c r="D569" s="25">
        <v>8714181487810</v>
      </c>
      <c r="E569" s="22">
        <v>3.4750000000000001</v>
      </c>
      <c r="F569" s="23">
        <v>8.2891866625116828E-2</v>
      </c>
      <c r="G569" s="22">
        <f t="shared" si="11"/>
        <v>3.4750000000000001</v>
      </c>
      <c r="H569" s="42"/>
    </row>
    <row r="570" spans="1:8" hidden="1" x14ac:dyDescent="0.25">
      <c r="A570" s="18" t="s">
        <v>576</v>
      </c>
      <c r="B570" s="19" t="s">
        <v>562</v>
      </c>
      <c r="C570" s="20" t="s">
        <v>3198</v>
      </c>
      <c r="D570" s="25">
        <v>8714181487995</v>
      </c>
      <c r="E570" s="22">
        <v>3.4750000000000001</v>
      </c>
      <c r="F570" s="23">
        <v>8.2891866625116828E-2</v>
      </c>
      <c r="G570" s="22">
        <f t="shared" si="11"/>
        <v>3.4750000000000001</v>
      </c>
      <c r="H570" s="42"/>
    </row>
    <row r="571" spans="1:8" hidden="1" x14ac:dyDescent="0.25">
      <c r="A571" s="18" t="s">
        <v>578</v>
      </c>
      <c r="B571" s="19" t="s">
        <v>577</v>
      </c>
      <c r="C571" s="20" t="s">
        <v>3368</v>
      </c>
      <c r="D571" s="25">
        <v>5701193015370</v>
      </c>
      <c r="E571" s="22">
        <v>13.859</v>
      </c>
      <c r="F571" s="23">
        <v>3.0026012634708277E-2</v>
      </c>
      <c r="G571" s="22">
        <f t="shared" si="11"/>
        <v>13.859</v>
      </c>
      <c r="H571" s="42"/>
    </row>
    <row r="572" spans="1:8" hidden="1" x14ac:dyDescent="0.25">
      <c r="A572" s="18" t="s">
        <v>579</v>
      </c>
      <c r="B572" s="19" t="s">
        <v>577</v>
      </c>
      <c r="C572" s="20" t="s">
        <v>3369</v>
      </c>
      <c r="D572" s="25">
        <v>5701193028066</v>
      </c>
      <c r="E572" s="22">
        <v>1.9610000000000001</v>
      </c>
      <c r="F572" s="23">
        <v>-0.20510741791649778</v>
      </c>
      <c r="G572" s="22">
        <f t="shared" si="11"/>
        <v>1.9610000000000001</v>
      </c>
      <c r="H572" s="42"/>
    </row>
    <row r="573" spans="1:8" hidden="1" x14ac:dyDescent="0.25">
      <c r="A573" s="18" t="s">
        <v>580</v>
      </c>
      <c r="B573" s="19" t="s">
        <v>577</v>
      </c>
      <c r="C573" s="20" t="s">
        <v>3370</v>
      </c>
      <c r="D573" s="25">
        <v>5701193028141</v>
      </c>
      <c r="E573" s="22">
        <v>9.1609999999999996</v>
      </c>
      <c r="F573" s="23">
        <v>-5.1165199378560344E-2</v>
      </c>
      <c r="G573" s="22">
        <f t="shared" si="11"/>
        <v>9.1609999999999996</v>
      </c>
      <c r="H573" s="42"/>
    </row>
    <row r="574" spans="1:8" hidden="1" x14ac:dyDescent="0.25">
      <c r="A574" s="18" t="s">
        <v>581</v>
      </c>
      <c r="B574" s="19" t="s">
        <v>577</v>
      </c>
      <c r="C574" s="20" t="s">
        <v>3371</v>
      </c>
      <c r="D574" s="25">
        <v>3377991130014</v>
      </c>
      <c r="E574" s="22">
        <v>53.447000000000003</v>
      </c>
      <c r="F574" s="23">
        <v>-7.9991048989568547E-2</v>
      </c>
      <c r="G574" s="22">
        <f t="shared" si="11"/>
        <v>53.447000000000003</v>
      </c>
      <c r="H574" s="42"/>
    </row>
    <row r="575" spans="1:8" hidden="1" x14ac:dyDescent="0.25">
      <c r="A575" s="18" t="s">
        <v>582</v>
      </c>
      <c r="B575" s="19" t="s">
        <v>577</v>
      </c>
      <c r="C575" s="20" t="s">
        <v>3597</v>
      </c>
      <c r="D575" s="25">
        <v>3377991130038</v>
      </c>
      <c r="E575" s="22">
        <v>53.447000000000003</v>
      </c>
      <c r="F575" s="23">
        <v>-7.9991048989568547E-2</v>
      </c>
      <c r="G575" s="22">
        <f t="shared" si="11"/>
        <v>53.447000000000003</v>
      </c>
      <c r="H575" s="43" t="str">
        <f>VLOOKUP(A575,'[1]Kompletní ceník 2022'!$A$3:$G$3498,7,FALSE)</f>
        <v>na objednávku</v>
      </c>
    </row>
    <row r="576" spans="1:8" hidden="1" x14ac:dyDescent="0.25">
      <c r="A576" s="18" t="s">
        <v>583</v>
      </c>
      <c r="B576" s="19" t="s">
        <v>577</v>
      </c>
      <c r="C576" s="20" t="s">
        <v>3598</v>
      </c>
      <c r="D576" s="25">
        <v>3377991130045</v>
      </c>
      <c r="E576" s="22">
        <v>53.447000000000003</v>
      </c>
      <c r="F576" s="23">
        <v>-7.9991048989568547E-2</v>
      </c>
      <c r="G576" s="22">
        <f t="shared" si="11"/>
        <v>53.447000000000003</v>
      </c>
      <c r="H576" s="43" t="str">
        <f>VLOOKUP(A576,'[1]Kompletní ceník 2022'!$A$3:$G$3498,7,FALSE)</f>
        <v>na objednávku</v>
      </c>
    </row>
    <row r="577" spans="1:8" hidden="1" x14ac:dyDescent="0.25">
      <c r="A577" s="18" t="s">
        <v>584</v>
      </c>
      <c r="B577" s="19" t="s">
        <v>577</v>
      </c>
      <c r="C577" s="20" t="s">
        <v>3372</v>
      </c>
      <c r="D577" s="25">
        <v>3377991130052</v>
      </c>
      <c r="E577" s="22">
        <v>53.447000000000003</v>
      </c>
      <c r="F577" s="23">
        <v>-7.9991048989568547E-2</v>
      </c>
      <c r="G577" s="22">
        <f t="shared" si="11"/>
        <v>53.447000000000003</v>
      </c>
      <c r="H577" s="42"/>
    </row>
    <row r="578" spans="1:8" hidden="1" x14ac:dyDescent="0.25">
      <c r="A578" s="18" t="s">
        <v>585</v>
      </c>
      <c r="B578" s="19" t="s">
        <v>577</v>
      </c>
      <c r="C578" s="20" t="s">
        <v>3373</v>
      </c>
      <c r="D578" s="25">
        <v>3377991130076</v>
      </c>
      <c r="E578" s="22">
        <v>53.447000000000003</v>
      </c>
      <c r="F578" s="23">
        <v>-7.9991048989568547E-2</v>
      </c>
      <c r="G578" s="22">
        <f t="shared" si="11"/>
        <v>53.447000000000003</v>
      </c>
      <c r="H578" s="42"/>
    </row>
    <row r="579" spans="1:8" hidden="1" x14ac:dyDescent="0.25">
      <c r="A579" s="18" t="s">
        <v>586</v>
      </c>
      <c r="B579" s="19" t="s">
        <v>577</v>
      </c>
      <c r="C579" s="20" t="s">
        <v>3599</v>
      </c>
      <c r="D579" s="25">
        <v>3377991130090</v>
      </c>
      <c r="E579" s="22">
        <v>53.447000000000003</v>
      </c>
      <c r="F579" s="23">
        <v>-7.9991048989568547E-2</v>
      </c>
      <c r="G579" s="22">
        <f t="shared" si="11"/>
        <v>53.447000000000003</v>
      </c>
      <c r="H579" s="43" t="str">
        <f>VLOOKUP(A579,'[1]Kompletní ceník 2022'!$A$3:$G$3498,7,FALSE)</f>
        <v>na objednávku</v>
      </c>
    </row>
    <row r="580" spans="1:8" hidden="1" x14ac:dyDescent="0.25">
      <c r="A580" s="18" t="s">
        <v>587</v>
      </c>
      <c r="B580" s="19" t="s">
        <v>577</v>
      </c>
      <c r="C580" s="20" t="s">
        <v>3374</v>
      </c>
      <c r="D580" s="25">
        <v>5701193030342</v>
      </c>
      <c r="E580" s="22">
        <v>4.5220000000000002</v>
      </c>
      <c r="F580" s="23">
        <v>-7.5255623721881326E-2</v>
      </c>
      <c r="G580" s="22">
        <f t="shared" si="11"/>
        <v>4.5220000000000002</v>
      </c>
      <c r="H580" s="42"/>
    </row>
    <row r="581" spans="1:8" hidden="1" x14ac:dyDescent="0.25">
      <c r="A581" s="18" t="s">
        <v>588</v>
      </c>
      <c r="B581" s="19" t="s">
        <v>577</v>
      </c>
      <c r="C581" s="20" t="s">
        <v>3375</v>
      </c>
      <c r="D581" s="25">
        <v>5701193030373</v>
      </c>
      <c r="E581" s="22">
        <v>4.5220000000000002</v>
      </c>
      <c r="F581" s="23">
        <v>-7.5255623721881326E-2</v>
      </c>
      <c r="G581" s="22">
        <f t="shared" ref="G581:G644" si="12">E581*(1-$B$4)</f>
        <v>4.5220000000000002</v>
      </c>
      <c r="H581" s="42"/>
    </row>
    <row r="582" spans="1:8" hidden="1" x14ac:dyDescent="0.25">
      <c r="A582" s="18" t="s">
        <v>589</v>
      </c>
      <c r="B582" s="19" t="s">
        <v>577</v>
      </c>
      <c r="C582" s="20" t="s">
        <v>3600</v>
      </c>
      <c r="D582" s="25">
        <v>3377991131011</v>
      </c>
      <c r="E582" s="22">
        <v>53.447000000000003</v>
      </c>
      <c r="F582" s="23">
        <v>-7.9991048989568547E-2</v>
      </c>
      <c r="G582" s="22">
        <f t="shared" si="12"/>
        <v>53.447000000000003</v>
      </c>
      <c r="H582" s="43" t="str">
        <f>VLOOKUP(A582,'[1]Kompletní ceník 2022'!$A$3:$G$3498,7,FALSE)</f>
        <v>na objednávku</v>
      </c>
    </row>
    <row r="583" spans="1:8" hidden="1" x14ac:dyDescent="0.25">
      <c r="A583" s="18" t="s">
        <v>590</v>
      </c>
      <c r="B583" s="19" t="s">
        <v>577</v>
      </c>
      <c r="C583" s="20" t="s">
        <v>3601</v>
      </c>
      <c r="D583" s="25">
        <v>3377991131097</v>
      </c>
      <c r="E583" s="22">
        <v>53.447000000000003</v>
      </c>
      <c r="F583" s="23">
        <v>-7.9991048989568547E-2</v>
      </c>
      <c r="G583" s="22">
        <f t="shared" si="12"/>
        <v>53.447000000000003</v>
      </c>
      <c r="H583" s="43" t="str">
        <f>VLOOKUP(A583,'[1]Kompletní ceník 2022'!$A$3:$G$3498,7,FALSE)</f>
        <v>na objednávku</v>
      </c>
    </row>
    <row r="584" spans="1:8" hidden="1" x14ac:dyDescent="0.25">
      <c r="A584" s="18" t="s">
        <v>591</v>
      </c>
      <c r="B584" s="19" t="s">
        <v>577</v>
      </c>
      <c r="C584" s="20" t="s">
        <v>3376</v>
      </c>
      <c r="D584" s="25">
        <v>3377991140006</v>
      </c>
      <c r="E584" s="22">
        <v>33.749000000000002</v>
      </c>
      <c r="F584" s="23">
        <v>4.8105590062111681E-2</v>
      </c>
      <c r="G584" s="22">
        <f t="shared" si="12"/>
        <v>33.749000000000002</v>
      </c>
      <c r="H584" s="42"/>
    </row>
    <row r="585" spans="1:8" hidden="1" x14ac:dyDescent="0.25">
      <c r="A585" s="18" t="s">
        <v>592</v>
      </c>
      <c r="B585" s="19" t="s">
        <v>577</v>
      </c>
      <c r="C585" s="20" t="s">
        <v>3377</v>
      </c>
      <c r="D585" s="25">
        <v>3377991140013</v>
      </c>
      <c r="E585" s="22">
        <v>33.749000000000002</v>
      </c>
      <c r="F585" s="23">
        <v>4.8105590062111681E-2</v>
      </c>
      <c r="G585" s="22">
        <f t="shared" si="12"/>
        <v>33.749000000000002</v>
      </c>
      <c r="H585" s="42"/>
    </row>
    <row r="586" spans="1:8" hidden="1" x14ac:dyDescent="0.25">
      <c r="A586" s="18" t="s">
        <v>593</v>
      </c>
      <c r="B586" s="19" t="s">
        <v>577</v>
      </c>
      <c r="C586" s="20" t="s">
        <v>3378</v>
      </c>
      <c r="D586" s="25">
        <v>3377991140020</v>
      </c>
      <c r="E586" s="22">
        <v>33.749000000000002</v>
      </c>
      <c r="F586" s="23">
        <v>4.8105590062111681E-2</v>
      </c>
      <c r="G586" s="22">
        <f t="shared" si="12"/>
        <v>33.749000000000002</v>
      </c>
      <c r="H586" s="42"/>
    </row>
    <row r="587" spans="1:8" hidden="1" x14ac:dyDescent="0.25">
      <c r="A587" s="18" t="s">
        <v>594</v>
      </c>
      <c r="B587" s="19" t="s">
        <v>577</v>
      </c>
      <c r="C587" s="20" t="s">
        <v>3379</v>
      </c>
      <c r="D587" s="25">
        <v>3377991140037</v>
      </c>
      <c r="E587" s="22">
        <v>33.749000000000002</v>
      </c>
      <c r="F587" s="23">
        <v>4.8105590062111681E-2</v>
      </c>
      <c r="G587" s="22">
        <f t="shared" si="12"/>
        <v>33.749000000000002</v>
      </c>
      <c r="H587" s="42"/>
    </row>
    <row r="588" spans="1:8" hidden="1" x14ac:dyDescent="0.25">
      <c r="A588" s="18" t="s">
        <v>595</v>
      </c>
      <c r="B588" s="19" t="s">
        <v>577</v>
      </c>
      <c r="C588" s="20" t="s">
        <v>3380</v>
      </c>
      <c r="D588" s="25">
        <v>3377991140044</v>
      </c>
      <c r="E588" s="22">
        <v>33.749000000000002</v>
      </c>
      <c r="F588" s="23">
        <v>4.8105590062111681E-2</v>
      </c>
      <c r="G588" s="22">
        <f t="shared" si="12"/>
        <v>33.749000000000002</v>
      </c>
      <c r="H588" s="42"/>
    </row>
    <row r="589" spans="1:8" hidden="1" x14ac:dyDescent="0.25">
      <c r="A589" s="18" t="s">
        <v>596</v>
      </c>
      <c r="B589" s="19" t="s">
        <v>577</v>
      </c>
      <c r="C589" s="20" t="s">
        <v>3381</v>
      </c>
      <c r="D589" s="25">
        <v>3377991140051</v>
      </c>
      <c r="E589" s="22">
        <v>33.749000000000002</v>
      </c>
      <c r="F589" s="23">
        <v>4.8105590062111681E-2</v>
      </c>
      <c r="G589" s="22">
        <f t="shared" si="12"/>
        <v>33.749000000000002</v>
      </c>
      <c r="H589" s="42"/>
    </row>
    <row r="590" spans="1:8" hidden="1" x14ac:dyDescent="0.25">
      <c r="A590" s="18" t="s">
        <v>597</v>
      </c>
      <c r="B590" s="19" t="s">
        <v>577</v>
      </c>
      <c r="C590" s="20" t="s">
        <v>3382</v>
      </c>
      <c r="D590" s="25">
        <v>3377991140075</v>
      </c>
      <c r="E590" s="22">
        <v>33.749000000000002</v>
      </c>
      <c r="F590" s="23">
        <v>4.8105590062111681E-2</v>
      </c>
      <c r="G590" s="22">
        <f t="shared" si="12"/>
        <v>33.749000000000002</v>
      </c>
      <c r="H590" s="42"/>
    </row>
    <row r="591" spans="1:8" hidden="1" x14ac:dyDescent="0.25">
      <c r="A591" s="18" t="s">
        <v>598</v>
      </c>
      <c r="B591" s="19" t="s">
        <v>577</v>
      </c>
      <c r="C591" s="20" t="s">
        <v>3602</v>
      </c>
      <c r="D591" s="25">
        <v>3377991140082</v>
      </c>
      <c r="E591" s="22">
        <v>33.749000000000002</v>
      </c>
      <c r="F591" s="23">
        <v>4.8105590062111681E-2</v>
      </c>
      <c r="G591" s="22">
        <f t="shared" si="12"/>
        <v>33.749000000000002</v>
      </c>
      <c r="H591" s="43" t="str">
        <f>VLOOKUP(A591,'[1]Kompletní ceník 2022'!$A$3:$G$3498,7,FALSE)</f>
        <v>na objednávku</v>
      </c>
    </row>
    <row r="592" spans="1:8" hidden="1" x14ac:dyDescent="0.25">
      <c r="A592" s="18" t="s">
        <v>599</v>
      </c>
      <c r="B592" s="19" t="s">
        <v>577</v>
      </c>
      <c r="C592" s="20" t="s">
        <v>3383</v>
      </c>
      <c r="D592" s="25">
        <v>3377991140099</v>
      </c>
      <c r="E592" s="22">
        <v>33.749000000000002</v>
      </c>
      <c r="F592" s="23">
        <v>4.8105590062111681E-2</v>
      </c>
      <c r="G592" s="22">
        <f t="shared" si="12"/>
        <v>33.749000000000002</v>
      </c>
      <c r="H592" s="42"/>
    </row>
    <row r="593" spans="1:8" hidden="1" x14ac:dyDescent="0.25">
      <c r="A593" s="18" t="s">
        <v>600</v>
      </c>
      <c r="B593" s="19" t="s">
        <v>577</v>
      </c>
      <c r="C593" s="20" t="s">
        <v>3603</v>
      </c>
      <c r="D593" s="25">
        <v>3377991140631</v>
      </c>
      <c r="E593" s="22">
        <v>29.302</v>
      </c>
      <c r="F593" s="23">
        <v>-9.9978499247473707E-2</v>
      </c>
      <c r="G593" s="22">
        <f t="shared" si="12"/>
        <v>29.302</v>
      </c>
      <c r="H593" s="43" t="str">
        <f>VLOOKUP(A593,'[1]Kompletní ceník 2022'!$A$3:$G$3498,7,FALSE)</f>
        <v>na objednávku</v>
      </c>
    </row>
    <row r="594" spans="1:8" hidden="1" x14ac:dyDescent="0.25">
      <c r="A594" s="18" t="s">
        <v>601</v>
      </c>
      <c r="B594" s="19" t="s">
        <v>577</v>
      </c>
      <c r="C594" s="20" t="s">
        <v>3604</v>
      </c>
      <c r="D594" s="25">
        <v>3377991141096</v>
      </c>
      <c r="E594" s="22">
        <v>33.749000000000002</v>
      </c>
      <c r="F594" s="23">
        <v>-4.999296270232223E-2</v>
      </c>
      <c r="G594" s="22">
        <f t="shared" si="12"/>
        <v>33.749000000000002</v>
      </c>
      <c r="H594" s="43" t="str">
        <f>VLOOKUP(A594,'[1]Kompletní ceník 2022'!$A$3:$G$3498,7,FALSE)</f>
        <v>na objednávku</v>
      </c>
    </row>
    <row r="595" spans="1:8" hidden="1" x14ac:dyDescent="0.25">
      <c r="A595" s="18" t="s">
        <v>602</v>
      </c>
      <c r="B595" s="19" t="s">
        <v>577</v>
      </c>
      <c r="C595" s="20" t="s">
        <v>3605</v>
      </c>
      <c r="D595" s="25">
        <v>3377991150012</v>
      </c>
      <c r="E595" s="22">
        <v>36.365000000000002</v>
      </c>
      <c r="F595" s="23">
        <v>0</v>
      </c>
      <c r="G595" s="22">
        <f t="shared" si="12"/>
        <v>36.365000000000002</v>
      </c>
      <c r="H595" s="43" t="str">
        <f>VLOOKUP(A595,'[1]Kompletní ceník 2022'!$A$3:$G$3498,7,FALSE)</f>
        <v>na objednávku</v>
      </c>
    </row>
    <row r="596" spans="1:8" hidden="1" x14ac:dyDescent="0.25">
      <c r="A596" s="18" t="s">
        <v>603</v>
      </c>
      <c r="B596" s="19" t="s">
        <v>577</v>
      </c>
      <c r="C596" s="20" t="s">
        <v>3606</v>
      </c>
      <c r="D596" s="25">
        <v>3377991150036</v>
      </c>
      <c r="E596" s="22">
        <v>36.365000000000002</v>
      </c>
      <c r="F596" s="23">
        <v>0</v>
      </c>
      <c r="G596" s="22">
        <f t="shared" si="12"/>
        <v>36.365000000000002</v>
      </c>
      <c r="H596" s="43" t="str">
        <f>VLOOKUP(A596,'[1]Kompletní ceník 2022'!$A$3:$G$3498,7,FALSE)</f>
        <v>na objednávku</v>
      </c>
    </row>
    <row r="597" spans="1:8" hidden="1" x14ac:dyDescent="0.25">
      <c r="A597" s="18" t="s">
        <v>604</v>
      </c>
      <c r="B597" s="19" t="s">
        <v>577</v>
      </c>
      <c r="C597" s="20" t="s">
        <v>3607</v>
      </c>
      <c r="D597" s="25">
        <v>3377991150043</v>
      </c>
      <c r="E597" s="22">
        <v>36.365000000000002</v>
      </c>
      <c r="F597" s="23">
        <v>0</v>
      </c>
      <c r="G597" s="22">
        <f t="shared" si="12"/>
        <v>36.365000000000002</v>
      </c>
      <c r="H597" s="43" t="str">
        <f>VLOOKUP(A597,'[1]Kompletní ceník 2022'!$A$3:$G$3498,7,FALSE)</f>
        <v>na objednávku</v>
      </c>
    </row>
    <row r="598" spans="1:8" hidden="1" x14ac:dyDescent="0.25">
      <c r="A598" s="18" t="s">
        <v>605</v>
      </c>
      <c r="B598" s="19" t="s">
        <v>577</v>
      </c>
      <c r="C598" s="20" t="s">
        <v>3608</v>
      </c>
      <c r="D598" s="25">
        <v>3377991150050</v>
      </c>
      <c r="E598" s="22">
        <v>36.365000000000002</v>
      </c>
      <c r="F598" s="23">
        <v>0</v>
      </c>
      <c r="G598" s="22">
        <f t="shared" si="12"/>
        <v>36.365000000000002</v>
      </c>
      <c r="H598" s="43" t="str">
        <f>VLOOKUP(A598,'[1]Kompletní ceník 2022'!$A$3:$G$3498,7,FALSE)</f>
        <v>na objednávku</v>
      </c>
    </row>
    <row r="599" spans="1:8" hidden="1" x14ac:dyDescent="0.25">
      <c r="A599" s="18" t="s">
        <v>606</v>
      </c>
      <c r="B599" s="19" t="s">
        <v>577</v>
      </c>
      <c r="C599" s="20" t="s">
        <v>3609</v>
      </c>
      <c r="D599" s="25">
        <v>3377991150074</v>
      </c>
      <c r="E599" s="22">
        <v>36.365000000000002</v>
      </c>
      <c r="F599" s="23">
        <v>0</v>
      </c>
      <c r="G599" s="22">
        <f t="shared" si="12"/>
        <v>36.365000000000002</v>
      </c>
      <c r="H599" s="43" t="str">
        <f>VLOOKUP(A599,'[1]Kompletní ceník 2022'!$A$3:$G$3498,7,FALSE)</f>
        <v>na objednávku</v>
      </c>
    </row>
    <row r="600" spans="1:8" hidden="1" x14ac:dyDescent="0.25">
      <c r="A600" s="18" t="s">
        <v>607</v>
      </c>
      <c r="B600" s="19" t="s">
        <v>577</v>
      </c>
      <c r="C600" s="20" t="s">
        <v>3610</v>
      </c>
      <c r="D600" s="25">
        <v>3377991150098</v>
      </c>
      <c r="E600" s="22">
        <v>36.365000000000002</v>
      </c>
      <c r="F600" s="23">
        <v>0</v>
      </c>
      <c r="G600" s="22">
        <f t="shared" si="12"/>
        <v>36.365000000000002</v>
      </c>
      <c r="H600" s="43" t="str">
        <f>VLOOKUP(A600,'[1]Kompletní ceník 2022'!$A$3:$G$3498,7,FALSE)</f>
        <v>na objednávku</v>
      </c>
    </row>
    <row r="601" spans="1:8" hidden="1" x14ac:dyDescent="0.25">
      <c r="A601" s="18" t="s">
        <v>608</v>
      </c>
      <c r="B601" s="19" t="s">
        <v>577</v>
      </c>
      <c r="C601" s="20" t="s">
        <v>3604</v>
      </c>
      <c r="D601" s="25">
        <v>3377991170096</v>
      </c>
      <c r="E601" s="22">
        <v>33.749000000000002</v>
      </c>
      <c r="F601" s="23">
        <v>-4.999296270232223E-2</v>
      </c>
      <c r="G601" s="22">
        <f t="shared" si="12"/>
        <v>33.749000000000002</v>
      </c>
      <c r="H601" s="43" t="str">
        <f>VLOOKUP(A601,'[1]Kompletní ceník 2022'!$A$3:$G$3498,7,FALSE)</f>
        <v>na objednávku</v>
      </c>
    </row>
    <row r="602" spans="1:8" hidden="1" x14ac:dyDescent="0.25">
      <c r="A602" s="18" t="s">
        <v>609</v>
      </c>
      <c r="B602" s="19" t="s">
        <v>577</v>
      </c>
      <c r="C602" s="20" t="s">
        <v>3377</v>
      </c>
      <c r="D602" s="25">
        <v>3377991171017</v>
      </c>
      <c r="E602" s="22">
        <v>33.749000000000002</v>
      </c>
      <c r="F602" s="23">
        <v>-4.999296270232223E-2</v>
      </c>
      <c r="G602" s="22">
        <f t="shared" si="12"/>
        <v>33.749000000000002</v>
      </c>
      <c r="H602" s="42"/>
    </row>
    <row r="603" spans="1:8" hidden="1" x14ac:dyDescent="0.25">
      <c r="A603" t="s">
        <v>610</v>
      </c>
      <c r="B603" t="s">
        <v>577</v>
      </c>
      <c r="C603" t="s">
        <v>3379</v>
      </c>
      <c r="D603" s="21">
        <v>3377991171031</v>
      </c>
      <c r="E603" s="22">
        <v>33.749000000000002</v>
      </c>
      <c r="G603" s="22">
        <f t="shared" si="12"/>
        <v>33.749000000000002</v>
      </c>
      <c r="H603" s="42"/>
    </row>
    <row r="604" spans="1:8" hidden="1" x14ac:dyDescent="0.25">
      <c r="A604" t="s">
        <v>611</v>
      </c>
      <c r="B604" t="s">
        <v>577</v>
      </c>
      <c r="C604" t="s">
        <v>3380</v>
      </c>
      <c r="D604" s="21">
        <v>3377991171048</v>
      </c>
      <c r="E604" s="22">
        <v>33.749000000000002</v>
      </c>
      <c r="G604" s="22">
        <f t="shared" si="12"/>
        <v>33.749000000000002</v>
      </c>
      <c r="H604" s="42"/>
    </row>
    <row r="605" spans="1:8" hidden="1" x14ac:dyDescent="0.25">
      <c r="A605" t="s">
        <v>612</v>
      </c>
      <c r="B605" t="s">
        <v>577</v>
      </c>
      <c r="C605" t="s">
        <v>3381</v>
      </c>
      <c r="D605" s="21">
        <v>3377991171055</v>
      </c>
      <c r="E605" s="22">
        <v>33.749000000000002</v>
      </c>
      <c r="G605" s="22">
        <f t="shared" si="12"/>
        <v>33.749000000000002</v>
      </c>
      <c r="H605" s="42"/>
    </row>
    <row r="606" spans="1:8" hidden="1" x14ac:dyDescent="0.25">
      <c r="A606" t="s">
        <v>613</v>
      </c>
      <c r="B606" t="s">
        <v>577</v>
      </c>
      <c r="C606" t="s">
        <v>3382</v>
      </c>
      <c r="D606" s="21">
        <v>3377991171079</v>
      </c>
      <c r="E606" s="22">
        <v>33.749000000000002</v>
      </c>
      <c r="G606" s="22">
        <f t="shared" si="12"/>
        <v>33.749000000000002</v>
      </c>
      <c r="H606" s="42"/>
    </row>
    <row r="607" spans="1:8" hidden="1" x14ac:dyDescent="0.25">
      <c r="A607" s="18" t="s">
        <v>614</v>
      </c>
      <c r="B607" s="19" t="s">
        <v>577</v>
      </c>
      <c r="C607" s="20" t="s">
        <v>3611</v>
      </c>
      <c r="D607" s="25">
        <v>3377991180019</v>
      </c>
      <c r="E607" s="22">
        <v>53.447000000000003</v>
      </c>
      <c r="F607" s="23">
        <v>-7.9991048989568547E-2</v>
      </c>
      <c r="G607" s="22">
        <f t="shared" si="12"/>
        <v>53.447000000000003</v>
      </c>
      <c r="H607" s="43" t="str">
        <f>VLOOKUP(A607,'[1]Kompletní ceník 2022'!$A$3:$G$3498,7,FALSE)</f>
        <v>na objednávku</v>
      </c>
    </row>
    <row r="608" spans="1:8" hidden="1" x14ac:dyDescent="0.25">
      <c r="A608" s="18" t="s">
        <v>615</v>
      </c>
      <c r="B608" s="19" t="s">
        <v>577</v>
      </c>
      <c r="C608" s="20" t="s">
        <v>3612</v>
      </c>
      <c r="D608" s="25">
        <v>3377991180033</v>
      </c>
      <c r="E608" s="22">
        <v>53.447000000000003</v>
      </c>
      <c r="F608" s="23">
        <v>-7.9991048989568547E-2</v>
      </c>
      <c r="G608" s="22">
        <f t="shared" si="12"/>
        <v>53.447000000000003</v>
      </c>
      <c r="H608" s="43" t="str">
        <f>VLOOKUP(A608,'[1]Kompletní ceník 2022'!$A$3:$G$3498,7,FALSE)</f>
        <v>na objednávku</v>
      </c>
    </row>
    <row r="609" spans="1:8" hidden="1" x14ac:dyDescent="0.25">
      <c r="A609" s="18" t="s">
        <v>616</v>
      </c>
      <c r="B609" s="19" t="s">
        <v>577</v>
      </c>
      <c r="C609" s="20" t="s">
        <v>3613</v>
      </c>
      <c r="D609" s="25">
        <v>3377991180040</v>
      </c>
      <c r="E609" s="22">
        <v>53.447000000000003</v>
      </c>
      <c r="F609" s="23">
        <v>-7.9991048989568547E-2</v>
      </c>
      <c r="G609" s="22">
        <f t="shared" si="12"/>
        <v>53.447000000000003</v>
      </c>
      <c r="H609" s="43" t="str">
        <f>VLOOKUP(A609,'[1]Kompletní ceník 2022'!$A$3:$G$3498,7,FALSE)</f>
        <v>na objednávku</v>
      </c>
    </row>
    <row r="610" spans="1:8" hidden="1" x14ac:dyDescent="0.25">
      <c r="A610" s="18" t="s">
        <v>617</v>
      </c>
      <c r="B610" s="19" t="s">
        <v>577</v>
      </c>
      <c r="C610" s="20" t="s">
        <v>3623</v>
      </c>
      <c r="D610" s="25">
        <v>3377991180057</v>
      </c>
      <c r="E610" s="22">
        <v>53.447000000000003</v>
      </c>
      <c r="F610" s="23">
        <v>-7.9991048989568547E-2</v>
      </c>
      <c r="G610" s="22">
        <f t="shared" si="12"/>
        <v>53.447000000000003</v>
      </c>
      <c r="H610" s="43" t="str">
        <f>VLOOKUP(A610,'[1]Kompletní ceník 2022'!$A$3:$G$3498,7,FALSE)</f>
        <v>na objednávku</v>
      </c>
    </row>
    <row r="611" spans="1:8" hidden="1" x14ac:dyDescent="0.25">
      <c r="A611" s="18" t="s">
        <v>618</v>
      </c>
      <c r="B611" s="19" t="s">
        <v>577</v>
      </c>
      <c r="C611" s="20" t="s">
        <v>3624</v>
      </c>
      <c r="D611" s="25">
        <v>3377991180071</v>
      </c>
      <c r="E611" s="22">
        <v>53.447000000000003</v>
      </c>
      <c r="F611" s="23">
        <v>-7.9991048989568547E-2</v>
      </c>
      <c r="G611" s="22">
        <f t="shared" si="12"/>
        <v>53.447000000000003</v>
      </c>
      <c r="H611" s="43" t="str">
        <f>VLOOKUP(A611,'[1]Kompletní ceník 2022'!$A$3:$G$3498,7,FALSE)</f>
        <v>na objednávku</v>
      </c>
    </row>
    <row r="612" spans="1:8" hidden="1" x14ac:dyDescent="0.25">
      <c r="A612" s="18" t="s">
        <v>619</v>
      </c>
      <c r="B612" s="19" t="s">
        <v>577</v>
      </c>
      <c r="C612" s="20" t="s">
        <v>3625</v>
      </c>
      <c r="D612" s="25">
        <v>3377991180095</v>
      </c>
      <c r="E612" s="22">
        <v>53.447000000000003</v>
      </c>
      <c r="F612" s="23">
        <v>-7.9991048989568547E-2</v>
      </c>
      <c r="G612" s="22">
        <f t="shared" si="12"/>
        <v>53.447000000000003</v>
      </c>
      <c r="H612" s="43" t="str">
        <f>VLOOKUP(A612,'[1]Kompletní ceník 2022'!$A$3:$G$3498,7,FALSE)</f>
        <v>na objednávku</v>
      </c>
    </row>
    <row r="613" spans="1:8" hidden="1" x14ac:dyDescent="0.25">
      <c r="A613" s="18" t="s">
        <v>620</v>
      </c>
      <c r="B613" s="19" t="s">
        <v>577</v>
      </c>
      <c r="C613" s="20" t="s">
        <v>3626</v>
      </c>
      <c r="D613" s="25">
        <v>3377991181016</v>
      </c>
      <c r="E613" s="22">
        <v>53.447000000000003</v>
      </c>
      <c r="F613" s="23">
        <v>-7.9991048989568547E-2</v>
      </c>
      <c r="G613" s="22">
        <f t="shared" si="12"/>
        <v>53.447000000000003</v>
      </c>
      <c r="H613" s="43" t="str">
        <f>VLOOKUP(A613,'[1]Kompletní ceník 2022'!$A$3:$G$3498,7,FALSE)</f>
        <v>na objednávku</v>
      </c>
    </row>
    <row r="614" spans="1:8" hidden="1" x14ac:dyDescent="0.25">
      <c r="A614" t="s">
        <v>621</v>
      </c>
      <c r="B614" t="s">
        <v>577</v>
      </c>
      <c r="C614" s="46" t="s">
        <v>3628</v>
      </c>
      <c r="D614" s="21"/>
      <c r="E614" s="22">
        <v>53.447000000000003</v>
      </c>
      <c r="G614" s="22">
        <f t="shared" si="12"/>
        <v>53.447000000000003</v>
      </c>
      <c r="H614" s="43" t="str">
        <f>VLOOKUP(A614,'[1]Kompletní ceník 2022'!$A$3:$G$3498,7,FALSE)</f>
        <v>na objednávku</v>
      </c>
    </row>
    <row r="615" spans="1:8" hidden="1" x14ac:dyDescent="0.25">
      <c r="A615" t="s">
        <v>622</v>
      </c>
      <c r="B615" t="s">
        <v>577</v>
      </c>
      <c r="C615" s="46" t="s">
        <v>3629</v>
      </c>
      <c r="D615" s="21"/>
      <c r="E615" s="22">
        <v>53.447000000000003</v>
      </c>
      <c r="G615" s="22">
        <f t="shared" si="12"/>
        <v>53.447000000000003</v>
      </c>
      <c r="H615" s="43" t="str">
        <f>VLOOKUP(A615,'[1]Kompletní ceník 2022'!$A$3:$G$3498,7,FALSE)</f>
        <v>na objednávku</v>
      </c>
    </row>
    <row r="616" spans="1:8" hidden="1" x14ac:dyDescent="0.25">
      <c r="A616" s="18" t="s">
        <v>623</v>
      </c>
      <c r="B616" s="19" t="s">
        <v>577</v>
      </c>
      <c r="C616" s="20" t="s">
        <v>3599</v>
      </c>
      <c r="D616" s="25">
        <v>3377991181092</v>
      </c>
      <c r="E616" s="22">
        <v>58.094000000000001</v>
      </c>
      <c r="F616" s="23">
        <v>0</v>
      </c>
      <c r="G616" s="22">
        <f t="shared" si="12"/>
        <v>58.094000000000001</v>
      </c>
      <c r="H616" s="43" t="str">
        <f>VLOOKUP(A616,'[1]Kompletní ceník 2022'!$A$3:$G$3498,7,FALSE)</f>
        <v>na objednávku</v>
      </c>
    </row>
    <row r="617" spans="1:8" hidden="1" x14ac:dyDescent="0.25">
      <c r="A617" s="18" t="s">
        <v>624</v>
      </c>
      <c r="B617" s="19" t="s">
        <v>577</v>
      </c>
      <c r="C617" s="20" t="s">
        <v>3627</v>
      </c>
      <c r="D617" s="25">
        <v>3377991335013</v>
      </c>
      <c r="E617" s="22">
        <v>24.838999999999999</v>
      </c>
      <c r="F617" s="23">
        <v>-5.6734895378422467E-2</v>
      </c>
      <c r="G617" s="22">
        <f t="shared" si="12"/>
        <v>24.838999999999999</v>
      </c>
      <c r="H617" s="43" t="str">
        <f>VLOOKUP(A617,'[1]Kompletní ceník 2022'!$A$3:$G$3498,7,FALSE)</f>
        <v>na objednávku</v>
      </c>
    </row>
    <row r="618" spans="1:8" hidden="1" x14ac:dyDescent="0.25">
      <c r="A618" s="18" t="s">
        <v>625</v>
      </c>
      <c r="B618" s="19" t="s">
        <v>577</v>
      </c>
      <c r="C618" s="20" t="s">
        <v>3630</v>
      </c>
      <c r="D618" s="25">
        <v>3377991335037</v>
      </c>
      <c r="E618" s="22">
        <v>24.838999999999999</v>
      </c>
      <c r="F618" s="23">
        <v>-5.6734895378422467E-2</v>
      </c>
      <c r="G618" s="22">
        <f t="shared" si="12"/>
        <v>24.838999999999999</v>
      </c>
      <c r="H618" s="43" t="str">
        <f>VLOOKUP(A618,'[1]Kompletní ceník 2022'!$A$3:$G$3498,7,FALSE)</f>
        <v>na objednávku</v>
      </c>
    </row>
    <row r="619" spans="1:8" hidden="1" x14ac:dyDescent="0.25">
      <c r="A619" s="18" t="s">
        <v>626</v>
      </c>
      <c r="B619" s="19" t="s">
        <v>577</v>
      </c>
      <c r="C619" s="20" t="s">
        <v>3631</v>
      </c>
      <c r="D619" s="25">
        <v>3377991335044</v>
      </c>
      <c r="E619" s="22">
        <v>24.838999999999999</v>
      </c>
      <c r="F619" s="23">
        <v>-5.6734895378422467E-2</v>
      </c>
      <c r="G619" s="22">
        <f t="shared" si="12"/>
        <v>24.838999999999999</v>
      </c>
      <c r="H619" s="43" t="str">
        <f>VLOOKUP(A619,'[1]Kompletní ceník 2022'!$A$3:$G$3498,7,FALSE)</f>
        <v>na objednávku</v>
      </c>
    </row>
    <row r="620" spans="1:8" hidden="1" x14ac:dyDescent="0.25">
      <c r="A620" s="18" t="s">
        <v>627</v>
      </c>
      <c r="B620" s="19" t="s">
        <v>577</v>
      </c>
      <c r="C620" s="20" t="s">
        <v>3632</v>
      </c>
      <c r="D620" s="25">
        <v>3377991335051</v>
      </c>
      <c r="E620" s="22">
        <v>24.838999999999999</v>
      </c>
      <c r="F620" s="23">
        <v>-5.6734895378422467E-2</v>
      </c>
      <c r="G620" s="22">
        <f t="shared" si="12"/>
        <v>24.838999999999999</v>
      </c>
      <c r="H620" s="43" t="str">
        <f>VLOOKUP(A620,'[1]Kompletní ceník 2022'!$A$3:$G$3498,7,FALSE)</f>
        <v>na objednávku</v>
      </c>
    </row>
    <row r="621" spans="1:8" hidden="1" x14ac:dyDescent="0.25">
      <c r="A621" s="18" t="s">
        <v>628</v>
      </c>
      <c r="B621" s="19" t="s">
        <v>577</v>
      </c>
      <c r="C621" s="20" t="s">
        <v>3633</v>
      </c>
      <c r="D621" s="25">
        <v>3377991335075</v>
      </c>
      <c r="E621" s="22">
        <v>24.838999999999999</v>
      </c>
      <c r="F621" s="23">
        <v>-5.6734895378422467E-2</v>
      </c>
      <c r="G621" s="22">
        <f t="shared" si="12"/>
        <v>24.838999999999999</v>
      </c>
      <c r="H621" s="43" t="str">
        <f>VLOOKUP(A621,'[1]Kompletní ceník 2022'!$A$3:$G$3498,7,FALSE)</f>
        <v>na objednávku</v>
      </c>
    </row>
    <row r="622" spans="1:8" hidden="1" x14ac:dyDescent="0.25">
      <c r="A622" s="18" t="s">
        <v>629</v>
      </c>
      <c r="B622" s="19" t="s">
        <v>577</v>
      </c>
      <c r="C622" s="20" t="s">
        <v>3634</v>
      </c>
      <c r="D622" s="25">
        <v>3377991335099</v>
      </c>
      <c r="E622" s="22">
        <v>24.838999999999999</v>
      </c>
      <c r="F622" s="23">
        <v>-5.6734895378422467E-2</v>
      </c>
      <c r="G622" s="22">
        <f t="shared" si="12"/>
        <v>24.838999999999999</v>
      </c>
      <c r="H622" s="43" t="str">
        <f>VLOOKUP(A622,'[1]Kompletní ceník 2022'!$A$3:$G$3498,7,FALSE)</f>
        <v>na objednávku</v>
      </c>
    </row>
    <row r="623" spans="1:8" hidden="1" x14ac:dyDescent="0.25">
      <c r="A623" s="18" t="s">
        <v>630</v>
      </c>
      <c r="B623" s="19" t="s">
        <v>577</v>
      </c>
      <c r="C623" s="20" t="s">
        <v>3635</v>
      </c>
      <c r="D623" s="25">
        <v>3377991335211</v>
      </c>
      <c r="E623" s="22">
        <v>46.392000000000003</v>
      </c>
      <c r="F623" s="23">
        <v>0</v>
      </c>
      <c r="G623" s="22">
        <f t="shared" si="12"/>
        <v>46.392000000000003</v>
      </c>
      <c r="H623" s="43" t="str">
        <f>VLOOKUP(A623,'[1]Kompletní ceník 2022'!$A$3:$G$3498,7,FALSE)</f>
        <v>na objednávku</v>
      </c>
    </row>
    <row r="624" spans="1:8" hidden="1" x14ac:dyDescent="0.25">
      <c r="A624" s="18" t="s">
        <v>631</v>
      </c>
      <c r="B624" s="19" t="s">
        <v>577</v>
      </c>
      <c r="C624" s="20" t="s">
        <v>3636</v>
      </c>
      <c r="D624" s="25">
        <v>3377991335235</v>
      </c>
      <c r="E624" s="22">
        <v>46.392000000000003</v>
      </c>
      <c r="F624" s="23">
        <v>0</v>
      </c>
      <c r="G624" s="22">
        <f t="shared" si="12"/>
        <v>46.392000000000003</v>
      </c>
      <c r="H624" s="43" t="str">
        <f>VLOOKUP(A624,'[1]Kompletní ceník 2022'!$A$3:$G$3498,7,FALSE)</f>
        <v>na objednávku</v>
      </c>
    </row>
    <row r="625" spans="1:8" hidden="1" x14ac:dyDescent="0.25">
      <c r="A625" s="18" t="s">
        <v>632</v>
      </c>
      <c r="B625" s="19" t="s">
        <v>577</v>
      </c>
      <c r="C625" s="20" t="s">
        <v>3637</v>
      </c>
      <c r="D625" s="25">
        <v>3377991335242</v>
      </c>
      <c r="E625" s="22">
        <v>46.392000000000003</v>
      </c>
      <c r="F625" s="23">
        <v>0</v>
      </c>
      <c r="G625" s="22">
        <f t="shared" si="12"/>
        <v>46.392000000000003</v>
      </c>
      <c r="H625" s="43" t="str">
        <f>VLOOKUP(A625,'[1]Kompletní ceník 2022'!$A$3:$G$3498,7,FALSE)</f>
        <v>na objednávku</v>
      </c>
    </row>
    <row r="626" spans="1:8" hidden="1" x14ac:dyDescent="0.25">
      <c r="A626" s="18" t="s">
        <v>633</v>
      </c>
      <c r="B626" s="19" t="s">
        <v>577</v>
      </c>
      <c r="C626" s="20" t="s">
        <v>3638</v>
      </c>
      <c r="D626" s="25">
        <v>3377991335259</v>
      </c>
      <c r="E626" s="22">
        <v>46.392000000000003</v>
      </c>
      <c r="F626" s="23">
        <v>0</v>
      </c>
      <c r="G626" s="22">
        <f t="shared" si="12"/>
        <v>46.392000000000003</v>
      </c>
      <c r="H626" s="43" t="str">
        <f>VLOOKUP(A626,'[1]Kompletní ceník 2022'!$A$3:$G$3498,7,FALSE)</f>
        <v>na objednávku</v>
      </c>
    </row>
    <row r="627" spans="1:8" hidden="1" x14ac:dyDescent="0.25">
      <c r="A627" s="18" t="s">
        <v>634</v>
      </c>
      <c r="B627" s="19" t="s">
        <v>577</v>
      </c>
      <c r="C627" s="20" t="s">
        <v>3639</v>
      </c>
      <c r="D627" s="25">
        <v>3377991335273</v>
      </c>
      <c r="E627" s="22">
        <v>46.392000000000003</v>
      </c>
      <c r="F627" s="23">
        <v>0</v>
      </c>
      <c r="G627" s="22">
        <f t="shared" si="12"/>
        <v>46.392000000000003</v>
      </c>
      <c r="H627" s="43" t="str">
        <f>VLOOKUP(A627,'[1]Kompletní ceník 2022'!$A$3:$G$3498,7,FALSE)</f>
        <v>na objednávku</v>
      </c>
    </row>
    <row r="628" spans="1:8" hidden="1" x14ac:dyDescent="0.25">
      <c r="A628" s="18" t="s">
        <v>635</v>
      </c>
      <c r="B628" s="19" t="s">
        <v>577</v>
      </c>
      <c r="C628" s="20" t="s">
        <v>3640</v>
      </c>
      <c r="D628" s="25">
        <v>3377991335297</v>
      </c>
      <c r="E628" s="22">
        <v>46.392000000000003</v>
      </c>
      <c r="F628" s="23">
        <v>0</v>
      </c>
      <c r="G628" s="22">
        <f t="shared" si="12"/>
        <v>46.392000000000003</v>
      </c>
      <c r="H628" s="43" t="str">
        <f>VLOOKUP(A628,'[1]Kompletní ceník 2022'!$A$3:$G$3498,7,FALSE)</f>
        <v>na objednávku</v>
      </c>
    </row>
    <row r="629" spans="1:8" hidden="1" x14ac:dyDescent="0.25">
      <c r="A629" s="18" t="s">
        <v>636</v>
      </c>
      <c r="B629" s="19" t="s">
        <v>577</v>
      </c>
      <c r="C629" s="20" t="s">
        <v>3641</v>
      </c>
      <c r="D629" s="25">
        <v>3377991336034</v>
      </c>
      <c r="E629" s="22">
        <v>45.557000000000002</v>
      </c>
      <c r="F629" s="23">
        <v>0</v>
      </c>
      <c r="G629" s="22">
        <f t="shared" si="12"/>
        <v>45.557000000000002</v>
      </c>
      <c r="H629" s="43" t="str">
        <f>VLOOKUP(A629,'[1]Kompletní ceník 2022'!$A$3:$G$3498,7,FALSE)</f>
        <v>na objednávku</v>
      </c>
    </row>
    <row r="630" spans="1:8" hidden="1" x14ac:dyDescent="0.25">
      <c r="A630" s="18" t="s">
        <v>637</v>
      </c>
      <c r="B630" s="19" t="s">
        <v>577</v>
      </c>
      <c r="C630" s="20" t="s">
        <v>3642</v>
      </c>
      <c r="D630" s="25">
        <v>3377991345012</v>
      </c>
      <c r="E630" s="22">
        <v>16.102</v>
      </c>
      <c r="F630" s="23">
        <v>7.0113643915730606E-2</v>
      </c>
      <c r="G630" s="22">
        <f t="shared" si="12"/>
        <v>16.102</v>
      </c>
      <c r="H630" s="43" t="str">
        <f>VLOOKUP(A630,'[1]Kompletní ceník 2022'!$A$3:$G$3498,7,FALSE)</f>
        <v>na objednávku</v>
      </c>
    </row>
    <row r="631" spans="1:8" hidden="1" x14ac:dyDescent="0.25">
      <c r="A631" s="18" t="s">
        <v>638</v>
      </c>
      <c r="B631" s="19" t="s">
        <v>577</v>
      </c>
      <c r="C631" s="20" t="s">
        <v>3643</v>
      </c>
      <c r="D631" s="25">
        <v>3377991345036</v>
      </c>
      <c r="E631" s="22">
        <v>16.102</v>
      </c>
      <c r="F631" s="23">
        <v>7.0113643915730606E-2</v>
      </c>
      <c r="G631" s="22">
        <f t="shared" si="12"/>
        <v>16.102</v>
      </c>
      <c r="H631" s="43" t="str">
        <f>VLOOKUP(A631,'[1]Kompletní ceník 2022'!$A$3:$G$3498,7,FALSE)</f>
        <v>na objednávku</v>
      </c>
    </row>
    <row r="632" spans="1:8" hidden="1" x14ac:dyDescent="0.25">
      <c r="A632" s="18" t="s">
        <v>639</v>
      </c>
      <c r="B632" s="19" t="s">
        <v>577</v>
      </c>
      <c r="C632" s="20" t="s">
        <v>3644</v>
      </c>
      <c r="D632" s="25">
        <v>3377991345043</v>
      </c>
      <c r="E632" s="22">
        <v>16.102</v>
      </c>
      <c r="F632" s="23">
        <v>7.0113643915730606E-2</v>
      </c>
      <c r="G632" s="22">
        <f t="shared" si="12"/>
        <v>16.102</v>
      </c>
      <c r="H632" s="43" t="str">
        <f>VLOOKUP(A632,'[1]Kompletní ceník 2022'!$A$3:$G$3498,7,FALSE)</f>
        <v>na objednávku</v>
      </c>
    </row>
    <row r="633" spans="1:8" hidden="1" x14ac:dyDescent="0.25">
      <c r="A633" s="18" t="s">
        <v>640</v>
      </c>
      <c r="B633" s="19" t="s">
        <v>577</v>
      </c>
      <c r="C633" s="20" t="s">
        <v>3616</v>
      </c>
      <c r="D633" s="25">
        <v>3377991345050</v>
      </c>
      <c r="E633" s="22">
        <v>16.102</v>
      </c>
      <c r="F633" s="23">
        <v>7.0113643915730606E-2</v>
      </c>
      <c r="G633" s="22">
        <f t="shared" si="12"/>
        <v>16.102</v>
      </c>
      <c r="H633" s="43" t="str">
        <f>VLOOKUP(A633,'[1]Kompletní ceník 2022'!$A$3:$G$3498,7,FALSE)</f>
        <v>na objednávku</v>
      </c>
    </row>
    <row r="634" spans="1:8" hidden="1" x14ac:dyDescent="0.25">
      <c r="A634" s="18" t="s">
        <v>641</v>
      </c>
      <c r="B634" s="19" t="s">
        <v>577</v>
      </c>
      <c r="C634" s="20" t="s">
        <v>3615</v>
      </c>
      <c r="D634" s="25">
        <v>3377991345074</v>
      </c>
      <c r="E634" s="22">
        <v>16.102</v>
      </c>
      <c r="F634" s="23">
        <v>7.0113643915730606E-2</v>
      </c>
      <c r="G634" s="22">
        <f t="shared" si="12"/>
        <v>16.102</v>
      </c>
      <c r="H634" s="43" t="str">
        <f>VLOOKUP(A634,'[1]Kompletní ceník 2022'!$A$3:$G$3498,7,FALSE)</f>
        <v>na objednávku</v>
      </c>
    </row>
    <row r="635" spans="1:8" hidden="1" x14ac:dyDescent="0.25">
      <c r="A635" s="18" t="s">
        <v>642</v>
      </c>
      <c r="B635" s="19" t="s">
        <v>577</v>
      </c>
      <c r="C635" s="20" t="s">
        <v>3614</v>
      </c>
      <c r="D635" s="25">
        <v>3377991345098</v>
      </c>
      <c r="E635" s="22">
        <v>16.102</v>
      </c>
      <c r="F635" s="23">
        <v>7.0113643915730606E-2</v>
      </c>
      <c r="G635" s="22">
        <f t="shared" si="12"/>
        <v>16.102</v>
      </c>
      <c r="H635" s="43" t="str">
        <f>VLOOKUP(A635,'[1]Kompletní ceník 2022'!$A$3:$G$3498,7,FALSE)</f>
        <v>na objednávku</v>
      </c>
    </row>
    <row r="636" spans="1:8" hidden="1" x14ac:dyDescent="0.25">
      <c r="A636" s="18" t="s">
        <v>643</v>
      </c>
      <c r="B636" s="19" t="s">
        <v>577</v>
      </c>
      <c r="C636" s="20" t="s">
        <v>3384</v>
      </c>
      <c r="D636" s="25">
        <v>3377991345210</v>
      </c>
      <c r="E636" s="22">
        <v>27.396000000000001</v>
      </c>
      <c r="F636" s="23">
        <v>-5.0036409029439177E-2</v>
      </c>
      <c r="G636" s="22">
        <f t="shared" si="12"/>
        <v>27.396000000000001</v>
      </c>
      <c r="H636" s="42"/>
    </row>
    <row r="637" spans="1:8" hidden="1" x14ac:dyDescent="0.25">
      <c r="A637" s="18" t="s">
        <v>644</v>
      </c>
      <c r="B637" s="19" t="s">
        <v>577</v>
      </c>
      <c r="C637" s="20" t="s">
        <v>3385</v>
      </c>
      <c r="D637" s="25">
        <v>3377991345234</v>
      </c>
      <c r="E637" s="22">
        <v>28.838999999999999</v>
      </c>
      <c r="F637" s="23">
        <v>0</v>
      </c>
      <c r="G637" s="22">
        <f t="shared" si="12"/>
        <v>28.838999999999999</v>
      </c>
      <c r="H637" s="42"/>
    </row>
    <row r="638" spans="1:8" hidden="1" x14ac:dyDescent="0.25">
      <c r="A638" s="18" t="s">
        <v>645</v>
      </c>
      <c r="B638" s="19" t="s">
        <v>577</v>
      </c>
      <c r="C638" s="20" t="s">
        <v>3617</v>
      </c>
      <c r="D638" s="25">
        <v>3377991345241</v>
      </c>
      <c r="E638" s="22">
        <v>28.838999999999999</v>
      </c>
      <c r="F638" s="23">
        <v>0</v>
      </c>
      <c r="G638" s="22">
        <f t="shared" si="12"/>
        <v>28.838999999999999</v>
      </c>
      <c r="H638" s="43" t="str">
        <f>VLOOKUP(A638,'[1]Kompletní ceník 2022'!$A$3:$G$3498,7,FALSE)</f>
        <v>na objednávku</v>
      </c>
    </row>
    <row r="639" spans="1:8" hidden="1" x14ac:dyDescent="0.25">
      <c r="A639" s="18" t="s">
        <v>646</v>
      </c>
      <c r="B639" s="19" t="s">
        <v>577</v>
      </c>
      <c r="C639" s="20" t="s">
        <v>3618</v>
      </c>
      <c r="D639" s="25">
        <v>3377991345258</v>
      </c>
      <c r="E639" s="22">
        <v>28.838999999999999</v>
      </c>
      <c r="F639" s="23">
        <v>0</v>
      </c>
      <c r="G639" s="22">
        <f t="shared" si="12"/>
        <v>28.838999999999999</v>
      </c>
      <c r="H639" s="43" t="str">
        <f>VLOOKUP(A639,'[1]Kompletní ceník 2022'!$A$3:$G$3498,7,FALSE)</f>
        <v>na objednávku</v>
      </c>
    </row>
    <row r="640" spans="1:8" hidden="1" x14ac:dyDescent="0.25">
      <c r="A640" s="18" t="s">
        <v>647</v>
      </c>
      <c r="B640" s="19" t="s">
        <v>577</v>
      </c>
      <c r="C640" s="20" t="s">
        <v>3619</v>
      </c>
      <c r="D640" s="25">
        <v>3377991345272</v>
      </c>
      <c r="E640" s="22">
        <v>28.838999999999999</v>
      </c>
      <c r="F640" s="23">
        <v>0</v>
      </c>
      <c r="G640" s="22">
        <f t="shared" si="12"/>
        <v>28.838999999999999</v>
      </c>
      <c r="H640" s="43" t="str">
        <f>VLOOKUP(A640,'[1]Kompletní ceník 2022'!$A$3:$G$3498,7,FALSE)</f>
        <v>na objednávku</v>
      </c>
    </row>
    <row r="641" spans="1:8" hidden="1" x14ac:dyDescent="0.25">
      <c r="A641" s="18" t="s">
        <v>648</v>
      </c>
      <c r="B641" s="19" t="s">
        <v>577</v>
      </c>
      <c r="C641" s="20" t="s">
        <v>3386</v>
      </c>
      <c r="D641" s="25">
        <v>3377991345296</v>
      </c>
      <c r="E641" s="22">
        <v>28.838999999999999</v>
      </c>
      <c r="F641" s="23">
        <v>0</v>
      </c>
      <c r="G641" s="22">
        <f t="shared" si="12"/>
        <v>28.838999999999999</v>
      </c>
      <c r="H641" s="42"/>
    </row>
    <row r="642" spans="1:8" hidden="1" x14ac:dyDescent="0.25">
      <c r="A642" s="18" t="s">
        <v>649</v>
      </c>
      <c r="B642" s="19" t="s">
        <v>577</v>
      </c>
      <c r="C642" s="20" t="s">
        <v>3620</v>
      </c>
      <c r="D642" s="25">
        <v>3377991346033</v>
      </c>
      <c r="E642" s="22">
        <v>31.137</v>
      </c>
      <c r="F642" s="23">
        <v>0</v>
      </c>
      <c r="G642" s="22">
        <f t="shared" si="12"/>
        <v>31.137</v>
      </c>
      <c r="H642" s="43" t="str">
        <f>VLOOKUP(A642,'[1]Kompletní ceník 2022'!$A$3:$G$3498,7,FALSE)</f>
        <v>na objednávku</v>
      </c>
    </row>
    <row r="643" spans="1:8" hidden="1" x14ac:dyDescent="0.25">
      <c r="A643" s="18" t="s">
        <v>650</v>
      </c>
      <c r="B643" s="19" t="s">
        <v>577</v>
      </c>
      <c r="C643" s="20" t="s">
        <v>3621</v>
      </c>
      <c r="D643" s="25">
        <v>3377991355011</v>
      </c>
      <c r="E643" s="22">
        <v>16.102</v>
      </c>
      <c r="F643" s="23">
        <v>-6.0395635175351625E-2</v>
      </c>
      <c r="G643" s="22">
        <f t="shared" si="12"/>
        <v>16.102</v>
      </c>
      <c r="H643" s="43" t="str">
        <f>VLOOKUP(A643,'[1]Kompletní ceník 2022'!$A$3:$G$3498,7,FALSE)</f>
        <v>na objednávku</v>
      </c>
    </row>
    <row r="644" spans="1:8" hidden="1" x14ac:dyDescent="0.25">
      <c r="A644" s="18" t="s">
        <v>651</v>
      </c>
      <c r="B644" s="19" t="s">
        <v>577</v>
      </c>
      <c r="C644" s="20" t="s">
        <v>3622</v>
      </c>
      <c r="D644" s="25">
        <v>3377991355035</v>
      </c>
      <c r="E644" s="22">
        <v>16.102</v>
      </c>
      <c r="F644" s="23">
        <v>-6.0395635175351625E-2</v>
      </c>
      <c r="G644" s="22">
        <f t="shared" si="12"/>
        <v>16.102</v>
      </c>
      <c r="H644" s="43" t="str">
        <f>VLOOKUP(A644,'[1]Kompletní ceník 2022'!$A$3:$G$3498,7,FALSE)</f>
        <v>na objednávku</v>
      </c>
    </row>
    <row r="645" spans="1:8" hidden="1" x14ac:dyDescent="0.25">
      <c r="A645" s="18" t="s">
        <v>652</v>
      </c>
      <c r="B645" s="19" t="s">
        <v>577</v>
      </c>
      <c r="C645" s="20" t="s">
        <v>3647</v>
      </c>
      <c r="D645" s="25">
        <v>3377991355042</v>
      </c>
      <c r="E645" s="22">
        <v>16.102</v>
      </c>
      <c r="F645" s="23">
        <v>-6.0395635175351625E-2</v>
      </c>
      <c r="G645" s="22">
        <f t="shared" ref="G645:G708" si="13">E645*(1-$B$4)</f>
        <v>16.102</v>
      </c>
      <c r="H645" s="43" t="str">
        <f>VLOOKUP(A645,'[1]Kompletní ceník 2022'!$A$3:$G$3498,7,FALSE)</f>
        <v>na objednávku</v>
      </c>
    </row>
    <row r="646" spans="1:8" hidden="1" x14ac:dyDescent="0.25">
      <c r="A646" s="18" t="s">
        <v>653</v>
      </c>
      <c r="B646" s="19" t="s">
        <v>577</v>
      </c>
      <c r="C646" s="20" t="s">
        <v>3648</v>
      </c>
      <c r="D646" s="25">
        <v>3377991355059</v>
      </c>
      <c r="E646" s="22">
        <v>16.102</v>
      </c>
      <c r="F646" s="23">
        <v>-6.0395635175351625E-2</v>
      </c>
      <c r="G646" s="22">
        <f t="shared" si="13"/>
        <v>16.102</v>
      </c>
      <c r="H646" s="43" t="str">
        <f>VLOOKUP(A646,'[1]Kompletní ceník 2022'!$A$3:$G$3498,7,FALSE)</f>
        <v>na objednávku</v>
      </c>
    </row>
    <row r="647" spans="1:8" hidden="1" x14ac:dyDescent="0.25">
      <c r="A647" s="18" t="s">
        <v>654</v>
      </c>
      <c r="B647" s="19" t="s">
        <v>577</v>
      </c>
      <c r="C647" s="20" t="s">
        <v>3649</v>
      </c>
      <c r="D647" s="25">
        <v>3377991355073</v>
      </c>
      <c r="E647" s="22">
        <v>16.102</v>
      </c>
      <c r="F647" s="23">
        <v>-6.0395635175351625E-2</v>
      </c>
      <c r="G647" s="22">
        <f t="shared" si="13"/>
        <v>16.102</v>
      </c>
      <c r="H647" s="43" t="str">
        <f>VLOOKUP(A647,'[1]Kompletní ceník 2022'!$A$3:$G$3498,7,FALSE)</f>
        <v>na objednávku</v>
      </c>
    </row>
    <row r="648" spans="1:8" hidden="1" x14ac:dyDescent="0.25">
      <c r="A648" s="18" t="s">
        <v>655</v>
      </c>
      <c r="B648" s="19" t="s">
        <v>577</v>
      </c>
      <c r="C648" s="20" t="s">
        <v>3650</v>
      </c>
      <c r="D648" s="25">
        <v>3377991355097</v>
      </c>
      <c r="E648" s="22">
        <v>16.102</v>
      </c>
      <c r="F648" s="23">
        <v>-6.0395635175351625E-2</v>
      </c>
      <c r="G648" s="22">
        <f t="shared" si="13"/>
        <v>16.102</v>
      </c>
      <c r="H648" s="43" t="str">
        <f>VLOOKUP(A648,'[1]Kompletní ceník 2022'!$A$3:$G$3498,7,FALSE)</f>
        <v>na objednávku</v>
      </c>
    </row>
    <row r="649" spans="1:8" hidden="1" x14ac:dyDescent="0.25">
      <c r="A649" s="18" t="s">
        <v>656</v>
      </c>
      <c r="B649" s="19" t="s">
        <v>577</v>
      </c>
      <c r="C649" s="20" t="s">
        <v>3651</v>
      </c>
      <c r="D649" s="25">
        <v>3377991535017</v>
      </c>
      <c r="E649" s="22">
        <v>26.82</v>
      </c>
      <c r="F649" s="23">
        <v>-7.0009362321855728E-2</v>
      </c>
      <c r="G649" s="22">
        <f t="shared" si="13"/>
        <v>26.82</v>
      </c>
      <c r="H649" s="43" t="str">
        <f>VLOOKUP(A649,'[1]Kompletní ceník 2022'!$A$3:$G$3498,7,FALSE)</f>
        <v>na objednávku</v>
      </c>
    </row>
    <row r="650" spans="1:8" hidden="1" x14ac:dyDescent="0.25">
      <c r="A650" s="18" t="s">
        <v>657</v>
      </c>
      <c r="B650" s="19" t="s">
        <v>577</v>
      </c>
      <c r="C650" s="20" t="s">
        <v>3652</v>
      </c>
      <c r="D650" s="25">
        <v>3377991535031</v>
      </c>
      <c r="E650" s="22">
        <v>26.82</v>
      </c>
      <c r="F650" s="23">
        <v>-7.0009362321855728E-2</v>
      </c>
      <c r="G650" s="22">
        <f t="shared" si="13"/>
        <v>26.82</v>
      </c>
      <c r="H650" s="43" t="str">
        <f>VLOOKUP(A650,'[1]Kompletní ceník 2022'!$A$3:$G$3498,7,FALSE)</f>
        <v>na objednávku</v>
      </c>
    </row>
    <row r="651" spans="1:8" hidden="1" x14ac:dyDescent="0.25">
      <c r="A651" s="18" t="s">
        <v>658</v>
      </c>
      <c r="B651" s="19" t="s">
        <v>577</v>
      </c>
      <c r="C651" s="20" t="s">
        <v>3653</v>
      </c>
      <c r="D651" s="25">
        <v>3377991535048</v>
      </c>
      <c r="E651" s="22">
        <v>26.82</v>
      </c>
      <c r="F651" s="23">
        <v>-7.0009362321855728E-2</v>
      </c>
      <c r="G651" s="22">
        <f t="shared" si="13"/>
        <v>26.82</v>
      </c>
      <c r="H651" s="43" t="str">
        <f>VLOOKUP(A651,'[1]Kompletní ceník 2022'!$A$3:$G$3498,7,FALSE)</f>
        <v>na objednávku</v>
      </c>
    </row>
    <row r="652" spans="1:8" hidden="1" x14ac:dyDescent="0.25">
      <c r="A652" s="18" t="s">
        <v>659</v>
      </c>
      <c r="B652" s="19" t="s">
        <v>577</v>
      </c>
      <c r="C652" s="20" t="s">
        <v>3654</v>
      </c>
      <c r="D652" s="25">
        <v>3377991535055</v>
      </c>
      <c r="E652" s="22">
        <v>26.82</v>
      </c>
      <c r="F652" s="23">
        <v>-7.0009362321855728E-2</v>
      </c>
      <c r="G652" s="22">
        <f t="shared" si="13"/>
        <v>26.82</v>
      </c>
      <c r="H652" s="43" t="str">
        <f>VLOOKUP(A652,'[1]Kompletní ceník 2022'!$A$3:$G$3498,7,FALSE)</f>
        <v>na objednávku</v>
      </c>
    </row>
    <row r="653" spans="1:8" hidden="1" x14ac:dyDescent="0.25">
      <c r="A653" s="18" t="s">
        <v>660</v>
      </c>
      <c r="B653" s="19" t="s">
        <v>577</v>
      </c>
      <c r="C653" s="20" t="s">
        <v>3655</v>
      </c>
      <c r="D653" s="25">
        <v>3377991535079</v>
      </c>
      <c r="E653" s="22">
        <v>26.82</v>
      </c>
      <c r="F653" s="23">
        <v>-7.0009362321855728E-2</v>
      </c>
      <c r="G653" s="22">
        <f t="shared" si="13"/>
        <v>26.82</v>
      </c>
      <c r="H653" s="43" t="str">
        <f>VLOOKUP(A653,'[1]Kompletní ceník 2022'!$A$3:$G$3498,7,FALSE)</f>
        <v>na objednávku</v>
      </c>
    </row>
    <row r="654" spans="1:8" hidden="1" x14ac:dyDescent="0.25">
      <c r="A654" s="18" t="s">
        <v>661</v>
      </c>
      <c r="B654" s="19" t="s">
        <v>577</v>
      </c>
      <c r="C654" s="20" t="s">
        <v>3645</v>
      </c>
      <c r="D654" s="25">
        <v>3377991535093</v>
      </c>
      <c r="E654" s="22">
        <v>26.82</v>
      </c>
      <c r="F654" s="23">
        <v>-7.0009362321855728E-2</v>
      </c>
      <c r="G654" s="22">
        <f t="shared" si="13"/>
        <v>26.82</v>
      </c>
      <c r="H654" s="43" t="str">
        <f>VLOOKUP(A654,'[1]Kompletní ceník 2022'!$A$3:$G$3498,7,FALSE)</f>
        <v>na objednávku</v>
      </c>
    </row>
    <row r="655" spans="1:8" hidden="1" x14ac:dyDescent="0.25">
      <c r="A655" s="18" t="s">
        <v>662</v>
      </c>
      <c r="B655" s="19" t="s">
        <v>577</v>
      </c>
      <c r="C655" s="20" t="s">
        <v>3387</v>
      </c>
      <c r="D655" s="25">
        <v>3377991545016</v>
      </c>
      <c r="E655" s="22">
        <v>19.015999999999998</v>
      </c>
      <c r="F655" s="23">
        <v>0</v>
      </c>
      <c r="G655" s="22">
        <f t="shared" si="13"/>
        <v>19.015999999999998</v>
      </c>
      <c r="H655" s="42"/>
    </row>
    <row r="656" spans="1:8" hidden="1" x14ac:dyDescent="0.25">
      <c r="A656" s="18" t="s">
        <v>663</v>
      </c>
      <c r="B656" s="19" t="s">
        <v>577</v>
      </c>
      <c r="C656" s="20" t="s">
        <v>3646</v>
      </c>
      <c r="D656" s="25">
        <v>3377991545023</v>
      </c>
      <c r="E656" s="22">
        <v>19.015999999999998</v>
      </c>
      <c r="F656" s="23">
        <v>0</v>
      </c>
      <c r="G656" s="22">
        <f t="shared" si="13"/>
        <v>19.015999999999998</v>
      </c>
      <c r="H656" s="43" t="str">
        <f>VLOOKUP(A656,'[1]Kompletní ceník 2022'!$A$3:$G$3498,7,FALSE)</f>
        <v>na objednávku</v>
      </c>
    </row>
    <row r="657" spans="1:8" hidden="1" x14ac:dyDescent="0.25">
      <c r="A657" s="18" t="s">
        <v>664</v>
      </c>
      <c r="B657" s="19" t="s">
        <v>577</v>
      </c>
      <c r="C657" s="20" t="s">
        <v>3388</v>
      </c>
      <c r="D657" s="25">
        <v>3377991545030</v>
      </c>
      <c r="E657" s="22">
        <v>19.015999999999998</v>
      </c>
      <c r="F657" s="23">
        <v>0</v>
      </c>
      <c r="G657" s="22">
        <f t="shared" si="13"/>
        <v>19.015999999999998</v>
      </c>
      <c r="H657" s="42"/>
    </row>
    <row r="658" spans="1:8" hidden="1" x14ac:dyDescent="0.25">
      <c r="A658" s="18" t="s">
        <v>665</v>
      </c>
      <c r="B658" s="19" t="s">
        <v>577</v>
      </c>
      <c r="C658" s="20" t="s">
        <v>3389</v>
      </c>
      <c r="D658" s="25">
        <v>3377991545047</v>
      </c>
      <c r="E658" s="22">
        <v>19.015999999999998</v>
      </c>
      <c r="F658" s="23">
        <v>0</v>
      </c>
      <c r="G658" s="22">
        <f t="shared" si="13"/>
        <v>19.015999999999998</v>
      </c>
      <c r="H658" s="42"/>
    </row>
    <row r="659" spans="1:8" hidden="1" x14ac:dyDescent="0.25">
      <c r="A659" s="18" t="s">
        <v>666</v>
      </c>
      <c r="B659" s="19" t="s">
        <v>577</v>
      </c>
      <c r="C659" s="20" t="s">
        <v>3390</v>
      </c>
      <c r="D659" s="25">
        <v>3377991545054</v>
      </c>
      <c r="E659" s="22">
        <v>19.015999999999998</v>
      </c>
      <c r="F659" s="23">
        <v>0</v>
      </c>
      <c r="G659" s="22">
        <f t="shared" si="13"/>
        <v>19.015999999999998</v>
      </c>
      <c r="H659" s="42"/>
    </row>
    <row r="660" spans="1:8" hidden="1" x14ac:dyDescent="0.25">
      <c r="A660" s="18" t="s">
        <v>667</v>
      </c>
      <c r="B660" s="19" t="s">
        <v>577</v>
      </c>
      <c r="C660" s="20" t="s">
        <v>3391</v>
      </c>
      <c r="D660" s="25">
        <v>3377991545078</v>
      </c>
      <c r="E660" s="22">
        <v>19.015999999999998</v>
      </c>
      <c r="F660" s="23">
        <v>0</v>
      </c>
      <c r="G660" s="22">
        <f t="shared" si="13"/>
        <v>19.015999999999998</v>
      </c>
      <c r="H660" s="42"/>
    </row>
    <row r="661" spans="1:8" hidden="1" x14ac:dyDescent="0.25">
      <c r="A661" s="18" t="s">
        <v>668</v>
      </c>
      <c r="B661" s="19" t="s">
        <v>577</v>
      </c>
      <c r="C661" s="20" t="s">
        <v>3392</v>
      </c>
      <c r="D661" s="25">
        <v>3377991545092</v>
      </c>
      <c r="E661" s="22">
        <v>19.015999999999998</v>
      </c>
      <c r="F661" s="23">
        <v>0</v>
      </c>
      <c r="G661" s="22">
        <f t="shared" si="13"/>
        <v>19.015999999999998</v>
      </c>
      <c r="H661" s="42"/>
    </row>
    <row r="662" spans="1:8" hidden="1" x14ac:dyDescent="0.25">
      <c r="A662" t="s">
        <v>669</v>
      </c>
      <c r="B662" t="s">
        <v>670</v>
      </c>
      <c r="C662" t="s">
        <v>2987</v>
      </c>
      <c r="D662" s="21">
        <v>8713739316480</v>
      </c>
      <c r="E662" s="22">
        <v>25.51</v>
      </c>
      <c r="G662" s="22">
        <f t="shared" si="13"/>
        <v>25.51</v>
      </c>
      <c r="H662" s="43" t="str">
        <f>VLOOKUP(A662,'[1]Kompletní ceník 2022'!$A$3:$G$3498,7,FALSE)</f>
        <v>novinka</v>
      </c>
    </row>
    <row r="663" spans="1:8" hidden="1" x14ac:dyDescent="0.25">
      <c r="A663" s="18" t="s">
        <v>671</v>
      </c>
      <c r="B663" s="19" t="s">
        <v>577</v>
      </c>
      <c r="C663" s="20" t="s">
        <v>3393</v>
      </c>
      <c r="D663" s="25">
        <v>3377991575013</v>
      </c>
      <c r="E663" s="22">
        <v>19.015999999999998</v>
      </c>
      <c r="F663" s="23">
        <v>0</v>
      </c>
      <c r="G663" s="22">
        <f t="shared" si="13"/>
        <v>19.015999999999998</v>
      </c>
      <c r="H663" s="42"/>
    </row>
    <row r="664" spans="1:8" hidden="1" x14ac:dyDescent="0.25">
      <c r="A664" s="18" t="s">
        <v>672</v>
      </c>
      <c r="B664" s="19" t="s">
        <v>577</v>
      </c>
      <c r="C664" s="20" t="s">
        <v>3394</v>
      </c>
      <c r="D664" s="25">
        <v>3377991575037</v>
      </c>
      <c r="E664" s="22">
        <v>19.015999999999998</v>
      </c>
      <c r="F664" s="23">
        <v>0</v>
      </c>
      <c r="G664" s="22">
        <f t="shared" si="13"/>
        <v>19.015999999999998</v>
      </c>
      <c r="H664" s="42"/>
    </row>
    <row r="665" spans="1:8" hidden="1" x14ac:dyDescent="0.25">
      <c r="A665" s="18" t="s">
        <v>673</v>
      </c>
      <c r="B665" s="19" t="s">
        <v>577</v>
      </c>
      <c r="C665" s="20" t="s">
        <v>3656</v>
      </c>
      <c r="D665" s="25">
        <v>3377991575044</v>
      </c>
      <c r="E665" s="22">
        <v>19.015999999999998</v>
      </c>
      <c r="F665" s="23">
        <v>0</v>
      </c>
      <c r="G665" s="22">
        <f t="shared" si="13"/>
        <v>19.015999999999998</v>
      </c>
      <c r="H665" s="43" t="str">
        <f>VLOOKUP(A665,'[1]Kompletní ceník 2022'!$A$3:$G$3498,7,FALSE)</f>
        <v>na objednávku</v>
      </c>
    </row>
    <row r="666" spans="1:8" hidden="1" x14ac:dyDescent="0.25">
      <c r="A666" s="18" t="s">
        <v>674</v>
      </c>
      <c r="B666" s="19" t="s">
        <v>577</v>
      </c>
      <c r="C666" s="20" t="s">
        <v>3657</v>
      </c>
      <c r="D666" s="25">
        <v>3377991575051</v>
      </c>
      <c r="E666" s="22">
        <v>19.015999999999998</v>
      </c>
      <c r="F666" s="23">
        <v>0</v>
      </c>
      <c r="G666" s="22">
        <f t="shared" si="13"/>
        <v>19.015999999999998</v>
      </c>
      <c r="H666" s="43" t="str">
        <f>VLOOKUP(A666,'[1]Kompletní ceník 2022'!$A$3:$G$3498,7,FALSE)</f>
        <v>na objednávku</v>
      </c>
    </row>
    <row r="667" spans="1:8" hidden="1" x14ac:dyDescent="0.25">
      <c r="A667" s="18" t="s">
        <v>675</v>
      </c>
      <c r="B667" s="19" t="s">
        <v>577</v>
      </c>
      <c r="C667" s="20" t="s">
        <v>3658</v>
      </c>
      <c r="D667" s="25">
        <v>3377991575075</v>
      </c>
      <c r="E667" s="22">
        <v>19.015999999999998</v>
      </c>
      <c r="F667" s="23">
        <v>0</v>
      </c>
      <c r="G667" s="22">
        <f t="shared" si="13"/>
        <v>19.015999999999998</v>
      </c>
      <c r="H667" s="43" t="str">
        <f>VLOOKUP(A667,'[1]Kompletní ceník 2022'!$A$3:$G$3498,7,FALSE)</f>
        <v>na objednávku</v>
      </c>
    </row>
    <row r="668" spans="1:8" hidden="1" x14ac:dyDescent="0.25">
      <c r="A668" s="18" t="s">
        <v>676</v>
      </c>
      <c r="B668" s="19" t="s">
        <v>577</v>
      </c>
      <c r="C668" s="20" t="s">
        <v>3659</v>
      </c>
      <c r="D668" s="25">
        <v>3377991575099</v>
      </c>
      <c r="E668" s="22">
        <v>19.015999999999998</v>
      </c>
      <c r="F668" s="23">
        <v>0</v>
      </c>
      <c r="G668" s="22">
        <f t="shared" si="13"/>
        <v>19.015999999999998</v>
      </c>
      <c r="H668" s="43" t="str">
        <f>VLOOKUP(A668,'[1]Kompletní ceník 2022'!$A$3:$G$3498,7,FALSE)</f>
        <v>na objednávku</v>
      </c>
    </row>
    <row r="669" spans="1:8" hidden="1" x14ac:dyDescent="0.25">
      <c r="A669" s="18" t="s">
        <v>677</v>
      </c>
      <c r="B669" s="19" t="s">
        <v>577</v>
      </c>
      <c r="C669" s="20" t="s">
        <v>3395</v>
      </c>
      <c r="D669" s="25">
        <v>3377991585012</v>
      </c>
      <c r="E669" s="22">
        <v>28.568999999999999</v>
      </c>
      <c r="F669" s="23">
        <v>-6.995898170453807E-2</v>
      </c>
      <c r="G669" s="22">
        <f t="shared" si="13"/>
        <v>28.568999999999999</v>
      </c>
      <c r="H669" s="42"/>
    </row>
    <row r="670" spans="1:8" hidden="1" x14ac:dyDescent="0.25">
      <c r="A670" s="18" t="s">
        <v>678</v>
      </c>
      <c r="B670" s="19" t="s">
        <v>577</v>
      </c>
      <c r="C670" s="20" t="s">
        <v>3396</v>
      </c>
      <c r="D670" s="25">
        <v>3377991585036</v>
      </c>
      <c r="E670" s="22">
        <v>28.568999999999999</v>
      </c>
      <c r="F670" s="23">
        <v>-6.995898170453807E-2</v>
      </c>
      <c r="G670" s="22">
        <f t="shared" si="13"/>
        <v>28.568999999999999</v>
      </c>
      <c r="H670" s="42"/>
    </row>
    <row r="671" spans="1:8" hidden="1" x14ac:dyDescent="0.25">
      <c r="A671" s="18" t="s">
        <v>679</v>
      </c>
      <c r="B671" s="19" t="s">
        <v>577</v>
      </c>
      <c r="C671" s="20" t="s">
        <v>3660</v>
      </c>
      <c r="D671" s="25">
        <v>3377991585043</v>
      </c>
      <c r="E671" s="22">
        <v>28.568999999999999</v>
      </c>
      <c r="F671" s="23">
        <v>-6.995898170453807E-2</v>
      </c>
      <c r="G671" s="22">
        <f t="shared" si="13"/>
        <v>28.568999999999999</v>
      </c>
      <c r="H671" s="43" t="str">
        <f>VLOOKUP(A671,'[1]Kompletní ceník 2022'!$A$3:$G$3498,7,FALSE)</f>
        <v>na objednávku</v>
      </c>
    </row>
    <row r="672" spans="1:8" hidden="1" x14ac:dyDescent="0.25">
      <c r="A672" s="18" t="s">
        <v>680</v>
      </c>
      <c r="B672" s="19" t="s">
        <v>577</v>
      </c>
      <c r="C672" s="20" t="s">
        <v>3661</v>
      </c>
      <c r="D672" s="25">
        <v>3377991585050</v>
      </c>
      <c r="E672" s="22">
        <v>28.568999999999999</v>
      </c>
      <c r="F672" s="23">
        <v>-6.995898170453807E-2</v>
      </c>
      <c r="G672" s="22">
        <f t="shared" si="13"/>
        <v>28.568999999999999</v>
      </c>
      <c r="H672" s="43" t="str">
        <f>VLOOKUP(A672,'[1]Kompletní ceník 2022'!$A$3:$G$3498,7,FALSE)</f>
        <v>na objednávku</v>
      </c>
    </row>
    <row r="673" spans="1:8" hidden="1" x14ac:dyDescent="0.25">
      <c r="A673" s="18" t="s">
        <v>681</v>
      </c>
      <c r="B673" s="19" t="s">
        <v>577</v>
      </c>
      <c r="C673" s="20" t="s">
        <v>3662</v>
      </c>
      <c r="D673" s="25">
        <v>3377991585074</v>
      </c>
      <c r="E673" s="22">
        <v>28.568999999999999</v>
      </c>
      <c r="F673" s="23">
        <v>-6.995898170453807E-2</v>
      </c>
      <c r="G673" s="22">
        <f t="shared" si="13"/>
        <v>28.568999999999999</v>
      </c>
      <c r="H673" s="43" t="str">
        <f>VLOOKUP(A673,'[1]Kompletní ceník 2022'!$A$3:$G$3498,7,FALSE)</f>
        <v>na objednávku</v>
      </c>
    </row>
    <row r="674" spans="1:8" hidden="1" x14ac:dyDescent="0.25">
      <c r="A674" s="18" t="s">
        <v>682</v>
      </c>
      <c r="B674" s="19" t="s">
        <v>577</v>
      </c>
      <c r="C674" s="20" t="s">
        <v>3663</v>
      </c>
      <c r="D674" s="25">
        <v>3377991585098</v>
      </c>
      <c r="E674" s="22">
        <v>28.568999999999999</v>
      </c>
      <c r="F674" s="23">
        <v>-6.995898170453807E-2</v>
      </c>
      <c r="G674" s="22">
        <f t="shared" si="13"/>
        <v>28.568999999999999</v>
      </c>
      <c r="H674" s="43" t="str">
        <f>VLOOKUP(A674,'[1]Kompletní ceník 2022'!$A$3:$G$3498,7,FALSE)</f>
        <v>na objednávku</v>
      </c>
    </row>
    <row r="675" spans="1:8" hidden="1" x14ac:dyDescent="0.25">
      <c r="A675" s="18" t="s">
        <v>683</v>
      </c>
      <c r="B675" s="19" t="s">
        <v>670</v>
      </c>
      <c r="C675" s="20" t="s">
        <v>2988</v>
      </c>
      <c r="D675" s="25">
        <v>8713739303213</v>
      </c>
      <c r="E675" s="22">
        <v>24.91</v>
      </c>
      <c r="F675" s="23">
        <v>3.0019847833278268E-2</v>
      </c>
      <c r="G675" s="22">
        <f t="shared" si="13"/>
        <v>24.91</v>
      </c>
      <c r="H675" s="42"/>
    </row>
    <row r="676" spans="1:8" hidden="1" x14ac:dyDescent="0.25">
      <c r="A676" s="18" t="s">
        <v>684</v>
      </c>
      <c r="B676" s="19" t="s">
        <v>670</v>
      </c>
      <c r="C676" s="20" t="s">
        <v>2989</v>
      </c>
      <c r="D676" s="25">
        <v>8713739303237</v>
      </c>
      <c r="E676" s="22">
        <v>29.11</v>
      </c>
      <c r="F676" s="23">
        <v>2.9968510066164189E-2</v>
      </c>
      <c r="G676" s="22">
        <f t="shared" si="13"/>
        <v>29.11</v>
      </c>
      <c r="H676" s="42"/>
    </row>
    <row r="677" spans="1:8" hidden="1" x14ac:dyDescent="0.25">
      <c r="A677" s="18" t="s">
        <v>685</v>
      </c>
      <c r="B677" s="19" t="s">
        <v>670</v>
      </c>
      <c r="C677" s="20" t="s">
        <v>2990</v>
      </c>
      <c r="D677" s="25">
        <v>8713739303251</v>
      </c>
      <c r="E677" s="22">
        <v>40.706000000000003</v>
      </c>
      <c r="F677" s="23">
        <v>2.9957998077020598E-2</v>
      </c>
      <c r="G677" s="22">
        <f t="shared" si="13"/>
        <v>40.706000000000003</v>
      </c>
      <c r="H677" s="42"/>
    </row>
    <row r="678" spans="1:8" hidden="1" x14ac:dyDescent="0.25">
      <c r="A678" s="18" t="s">
        <v>686</v>
      </c>
      <c r="B678" s="19" t="s">
        <v>670</v>
      </c>
      <c r="C678" s="20" t="s">
        <v>2991</v>
      </c>
      <c r="D678" s="25">
        <v>8713739303404</v>
      </c>
      <c r="E678" s="22">
        <v>67.004000000000005</v>
      </c>
      <c r="F678" s="23">
        <v>3.0022597654148386E-2</v>
      </c>
      <c r="G678" s="22">
        <f t="shared" si="13"/>
        <v>67.004000000000005</v>
      </c>
      <c r="H678" s="42"/>
    </row>
    <row r="679" spans="1:8" hidden="1" x14ac:dyDescent="0.25">
      <c r="A679" s="18" t="s">
        <v>687</v>
      </c>
      <c r="B679" s="19" t="s">
        <v>670</v>
      </c>
      <c r="C679" s="20" t="s">
        <v>2992</v>
      </c>
      <c r="D679" s="25">
        <v>8713739305569</v>
      </c>
      <c r="E679" s="22">
        <v>17.263000000000002</v>
      </c>
      <c r="F679" s="23">
        <v>2.9950480281606184E-2</v>
      </c>
      <c r="G679" s="22">
        <f t="shared" si="13"/>
        <v>17.263000000000002</v>
      </c>
      <c r="H679" s="42"/>
    </row>
    <row r="680" spans="1:8" hidden="1" x14ac:dyDescent="0.25">
      <c r="A680" s="18" t="s">
        <v>688</v>
      </c>
      <c r="B680" s="19" t="s">
        <v>670</v>
      </c>
      <c r="C680" s="20" t="s">
        <v>2993</v>
      </c>
      <c r="D680" s="25">
        <v>8713739306528</v>
      </c>
      <c r="E680" s="22">
        <v>27.638999999999999</v>
      </c>
      <c r="F680" s="23">
        <v>2.9960871995528215E-2</v>
      </c>
      <c r="G680" s="22">
        <f t="shared" si="13"/>
        <v>27.638999999999999</v>
      </c>
      <c r="H680" s="42"/>
    </row>
    <row r="681" spans="1:8" hidden="1" x14ac:dyDescent="0.25">
      <c r="A681" s="18" t="s">
        <v>689</v>
      </c>
      <c r="B681" s="19" t="s">
        <v>670</v>
      </c>
      <c r="C681" s="20" t="s">
        <v>2994</v>
      </c>
      <c r="D681" s="25">
        <v>8713739304418</v>
      </c>
      <c r="E681" s="22">
        <v>31.8</v>
      </c>
      <c r="F681" s="23">
        <v>2.9959514170040613E-2</v>
      </c>
      <c r="G681" s="22">
        <f t="shared" si="13"/>
        <v>31.8</v>
      </c>
      <c r="H681" s="42"/>
    </row>
    <row r="682" spans="1:8" hidden="1" x14ac:dyDescent="0.25">
      <c r="A682" s="18" t="s">
        <v>690</v>
      </c>
      <c r="B682" s="19" t="s">
        <v>670</v>
      </c>
      <c r="C682" s="20" t="s">
        <v>2995</v>
      </c>
      <c r="D682" s="25">
        <v>8713739304432</v>
      </c>
      <c r="E682" s="22">
        <v>43.31</v>
      </c>
      <c r="F682" s="23">
        <v>3.0037814826265885E-2</v>
      </c>
      <c r="G682" s="22">
        <f t="shared" si="13"/>
        <v>43.31</v>
      </c>
      <c r="H682" s="42"/>
    </row>
    <row r="683" spans="1:8" hidden="1" x14ac:dyDescent="0.25">
      <c r="A683" s="18" t="s">
        <v>691</v>
      </c>
      <c r="B683" s="19" t="s">
        <v>577</v>
      </c>
      <c r="C683" s="20" t="s">
        <v>3664</v>
      </c>
      <c r="D683" s="25">
        <v>3377991610011</v>
      </c>
      <c r="E683" s="22">
        <v>21.341000000000001</v>
      </c>
      <c r="F683" s="23">
        <v>0.15002424960931204</v>
      </c>
      <c r="G683" s="22">
        <f t="shared" si="13"/>
        <v>21.341000000000001</v>
      </c>
      <c r="H683" s="43" t="str">
        <f>VLOOKUP(A683,'[1]Kompletní ceník 2022'!$A$3:$G$3498,7,FALSE)</f>
        <v>na objednávku, slevová skupina tarifold</v>
      </c>
    </row>
    <row r="684" spans="1:8" hidden="1" x14ac:dyDescent="0.25">
      <c r="A684" s="18" t="s">
        <v>692</v>
      </c>
      <c r="B684" s="19" t="s">
        <v>577</v>
      </c>
      <c r="C684" s="20" t="s">
        <v>3665</v>
      </c>
      <c r="D684" s="25">
        <v>3377991610035</v>
      </c>
      <c r="E684" s="22">
        <v>21.341000000000001</v>
      </c>
      <c r="F684" s="23">
        <v>0.15002424960931204</v>
      </c>
      <c r="G684" s="22">
        <f t="shared" si="13"/>
        <v>21.341000000000001</v>
      </c>
      <c r="H684" s="43" t="str">
        <f>VLOOKUP(A684,'[1]Kompletní ceník 2022'!$A$3:$G$3498,7,FALSE)</f>
        <v>na objednávku, slevová skupina tarifold</v>
      </c>
    </row>
    <row r="685" spans="1:8" hidden="1" x14ac:dyDescent="0.25">
      <c r="A685" s="18" t="s">
        <v>693</v>
      </c>
      <c r="B685" s="19" t="s">
        <v>577</v>
      </c>
      <c r="C685" s="20" t="s">
        <v>3666</v>
      </c>
      <c r="D685" s="25">
        <v>3377991610042</v>
      </c>
      <c r="E685" s="22">
        <v>21.341000000000001</v>
      </c>
      <c r="F685" s="23">
        <v>0.15002424960931204</v>
      </c>
      <c r="G685" s="22">
        <f t="shared" si="13"/>
        <v>21.341000000000001</v>
      </c>
      <c r="H685" s="43" t="str">
        <f>VLOOKUP(A685,'[1]Kompletní ceník 2022'!$A$3:$G$3498,7,FALSE)</f>
        <v>na objednávku, slevová skupina tarifold</v>
      </c>
    </row>
    <row r="686" spans="1:8" hidden="1" x14ac:dyDescent="0.25">
      <c r="A686" s="18" t="s">
        <v>694</v>
      </c>
      <c r="B686" s="19" t="s">
        <v>577</v>
      </c>
      <c r="C686" s="20" t="s">
        <v>3671</v>
      </c>
      <c r="D686" s="25">
        <v>3377991610059</v>
      </c>
      <c r="E686" s="22">
        <v>21.341000000000001</v>
      </c>
      <c r="F686" s="23">
        <v>0.15002424960931204</v>
      </c>
      <c r="G686" s="22">
        <f t="shared" si="13"/>
        <v>21.341000000000001</v>
      </c>
      <c r="H686" s="43" t="str">
        <f>VLOOKUP(A686,'[1]Kompletní ceník 2022'!$A$3:$G$3498,7,FALSE)</f>
        <v>na objednávku, slevová skupina tarifold</v>
      </c>
    </row>
    <row r="687" spans="1:8" hidden="1" x14ac:dyDescent="0.25">
      <c r="A687" s="18" t="s">
        <v>695</v>
      </c>
      <c r="B687" s="19" t="s">
        <v>577</v>
      </c>
      <c r="C687" s="20" t="s">
        <v>3664</v>
      </c>
      <c r="D687" s="25">
        <v>3377991610417</v>
      </c>
      <c r="E687" s="22">
        <v>23.454999999999998</v>
      </c>
      <c r="F687" s="23">
        <v>0.14998038831143345</v>
      </c>
      <c r="G687" s="22">
        <f t="shared" si="13"/>
        <v>23.454999999999998</v>
      </c>
      <c r="H687" s="43" t="str">
        <f>VLOOKUP(A687,'[1]Kompletní ceník 2022'!$A$3:$G$3498,7,FALSE)</f>
        <v>na objednávku, slevová skupina tarifold</v>
      </c>
    </row>
    <row r="688" spans="1:8" hidden="1" x14ac:dyDescent="0.25">
      <c r="A688" s="18" t="s">
        <v>696</v>
      </c>
      <c r="B688" s="19" t="s">
        <v>577</v>
      </c>
      <c r="C688" s="20" t="s">
        <v>3665</v>
      </c>
      <c r="D688" s="25">
        <v>3377991610431</v>
      </c>
      <c r="E688" s="22">
        <v>23.454999999999998</v>
      </c>
      <c r="F688" s="23">
        <v>0.14998038831143345</v>
      </c>
      <c r="G688" s="22">
        <f t="shared" si="13"/>
        <v>23.454999999999998</v>
      </c>
      <c r="H688" s="43" t="str">
        <f>VLOOKUP(A688,'[1]Kompletní ceník 2022'!$A$3:$G$3498,7,FALSE)</f>
        <v>na objednávku, slevová skupina tarifold</v>
      </c>
    </row>
    <row r="689" spans="1:8" hidden="1" x14ac:dyDescent="0.25">
      <c r="A689" s="18" t="s">
        <v>697</v>
      </c>
      <c r="B689" s="19" t="s">
        <v>577</v>
      </c>
      <c r="C689" s="20" t="s">
        <v>3666</v>
      </c>
      <c r="D689" s="25">
        <v>3377991610448</v>
      </c>
      <c r="E689" s="22">
        <v>23.454999999999998</v>
      </c>
      <c r="F689" s="23">
        <v>0.14998038831143345</v>
      </c>
      <c r="G689" s="22">
        <f t="shared" si="13"/>
        <v>23.454999999999998</v>
      </c>
      <c r="H689" s="43" t="str">
        <f>VLOOKUP(A689,'[1]Kompletní ceník 2022'!$A$3:$G$3498,7,FALSE)</f>
        <v>na objednávku, slevová skupina tarifold</v>
      </c>
    </row>
    <row r="690" spans="1:8" hidden="1" x14ac:dyDescent="0.25">
      <c r="A690" s="18" t="s">
        <v>698</v>
      </c>
      <c r="B690" s="19" t="s">
        <v>577</v>
      </c>
      <c r="C690" s="20" t="s">
        <v>3671</v>
      </c>
      <c r="D690" s="25">
        <v>3377991610455</v>
      </c>
      <c r="E690" s="22">
        <v>23.454999999999998</v>
      </c>
      <c r="F690" s="23">
        <v>0.14998038831143345</v>
      </c>
      <c r="G690" s="22">
        <f t="shared" si="13"/>
        <v>23.454999999999998</v>
      </c>
      <c r="H690" s="43" t="str">
        <f>VLOOKUP(A690,'[1]Kompletní ceník 2022'!$A$3:$G$3498,7,FALSE)</f>
        <v>na objednávku, slevová skupina tarifold</v>
      </c>
    </row>
    <row r="691" spans="1:8" hidden="1" x14ac:dyDescent="0.25">
      <c r="A691" s="18" t="s">
        <v>699</v>
      </c>
      <c r="B691" s="19" t="s">
        <v>577</v>
      </c>
      <c r="C691" s="20" t="s">
        <v>3672</v>
      </c>
      <c r="D691" s="25">
        <v>3377991612015</v>
      </c>
      <c r="E691" s="22">
        <v>11.004</v>
      </c>
      <c r="F691" s="23">
        <v>0.14996342355523029</v>
      </c>
      <c r="G691" s="22">
        <f t="shared" si="13"/>
        <v>11.004</v>
      </c>
      <c r="H691" s="43" t="str">
        <f>VLOOKUP(A691,'[1]Kompletní ceník 2022'!$A$3:$G$3498,7,FALSE)</f>
        <v>na objednávku, slevová skupina tarifold</v>
      </c>
    </row>
    <row r="692" spans="1:8" hidden="1" x14ac:dyDescent="0.25">
      <c r="A692" s="18" t="s">
        <v>700</v>
      </c>
      <c r="B692" s="19" t="s">
        <v>577</v>
      </c>
      <c r="C692" s="20" t="s">
        <v>3673</v>
      </c>
      <c r="D692" s="25">
        <v>3377991612039</v>
      </c>
      <c r="E692" s="22">
        <v>11.004</v>
      </c>
      <c r="F692" s="23">
        <v>0.14996342355523029</v>
      </c>
      <c r="G692" s="22">
        <f t="shared" si="13"/>
        <v>11.004</v>
      </c>
      <c r="H692" s="43" t="str">
        <f>VLOOKUP(A692,'[1]Kompletní ceník 2022'!$A$3:$G$3498,7,FALSE)</f>
        <v>na objednávku, slevová skupina tarifold</v>
      </c>
    </row>
    <row r="693" spans="1:8" hidden="1" x14ac:dyDescent="0.25">
      <c r="A693" s="18" t="s">
        <v>701</v>
      </c>
      <c r="B693" s="19" t="s">
        <v>577</v>
      </c>
      <c r="C693" s="20" t="s">
        <v>3674</v>
      </c>
      <c r="D693" s="25">
        <v>3377991612046</v>
      </c>
      <c r="E693" s="22">
        <v>11.004</v>
      </c>
      <c r="F693" s="23">
        <v>0.14996342355523029</v>
      </c>
      <c r="G693" s="22">
        <f t="shared" si="13"/>
        <v>11.004</v>
      </c>
      <c r="H693" s="43" t="str">
        <f>VLOOKUP(A693,'[1]Kompletní ceník 2022'!$A$3:$G$3498,7,FALSE)</f>
        <v>na objednávku, slevová skupina tarifold</v>
      </c>
    </row>
    <row r="694" spans="1:8" hidden="1" x14ac:dyDescent="0.25">
      <c r="A694" s="18" t="s">
        <v>702</v>
      </c>
      <c r="B694" s="19" t="s">
        <v>577</v>
      </c>
      <c r="C694" s="20" t="s">
        <v>3675</v>
      </c>
      <c r="D694" s="25">
        <v>3377991612053</v>
      </c>
      <c r="E694" s="22">
        <v>11.004</v>
      </c>
      <c r="F694" s="23">
        <v>0.14996342355523029</v>
      </c>
      <c r="G694" s="22">
        <f t="shared" si="13"/>
        <v>11.004</v>
      </c>
      <c r="H694" s="43" t="str">
        <f>VLOOKUP(A694,'[1]Kompletní ceník 2022'!$A$3:$G$3498,7,FALSE)</f>
        <v>na objednávku, slevová skupina tarifold</v>
      </c>
    </row>
    <row r="695" spans="1:8" hidden="1" x14ac:dyDescent="0.25">
      <c r="A695" s="18" t="s">
        <v>703</v>
      </c>
      <c r="B695" s="19" t="s">
        <v>577</v>
      </c>
      <c r="C695" s="20" t="s">
        <v>3672</v>
      </c>
      <c r="D695" s="25">
        <v>3377991612411</v>
      </c>
      <c r="E695" s="22">
        <v>12.302</v>
      </c>
      <c r="F695" s="23">
        <v>0.14993456720882392</v>
      </c>
      <c r="G695" s="22">
        <f t="shared" si="13"/>
        <v>12.302</v>
      </c>
      <c r="H695" s="43" t="str">
        <f>VLOOKUP(A695,'[1]Kompletní ceník 2022'!$A$3:$G$3498,7,FALSE)</f>
        <v>na objednávku, slevová skupina tarifold</v>
      </c>
    </row>
    <row r="696" spans="1:8" hidden="1" x14ac:dyDescent="0.25">
      <c r="A696" s="18" t="s">
        <v>704</v>
      </c>
      <c r="B696" s="19" t="s">
        <v>577</v>
      </c>
      <c r="C696" s="20" t="s">
        <v>3673</v>
      </c>
      <c r="D696" s="25">
        <v>3377991612435</v>
      </c>
      <c r="E696" s="22">
        <v>12.302</v>
      </c>
      <c r="F696" s="23">
        <v>0.14993456720882392</v>
      </c>
      <c r="G696" s="22">
        <f t="shared" si="13"/>
        <v>12.302</v>
      </c>
      <c r="H696" s="43" t="str">
        <f>VLOOKUP(A696,'[1]Kompletní ceník 2022'!$A$3:$G$3498,7,FALSE)</f>
        <v>na objednávku, slevová skupina tarifold</v>
      </c>
    </row>
    <row r="697" spans="1:8" hidden="1" x14ac:dyDescent="0.25">
      <c r="A697" s="18" t="s">
        <v>705</v>
      </c>
      <c r="B697" s="19" t="s">
        <v>577</v>
      </c>
      <c r="C697" s="20" t="s">
        <v>3674</v>
      </c>
      <c r="D697" s="25">
        <v>3377991612442</v>
      </c>
      <c r="E697" s="22">
        <v>12.302</v>
      </c>
      <c r="F697" s="23">
        <v>0.14993456720882392</v>
      </c>
      <c r="G697" s="22">
        <f t="shared" si="13"/>
        <v>12.302</v>
      </c>
      <c r="H697" s="43" t="str">
        <f>VLOOKUP(A697,'[1]Kompletní ceník 2022'!$A$3:$G$3498,7,FALSE)</f>
        <v>na objednávku, slevová skupina tarifold</v>
      </c>
    </row>
    <row r="698" spans="1:8" hidden="1" x14ac:dyDescent="0.25">
      <c r="A698" s="18" t="s">
        <v>706</v>
      </c>
      <c r="B698" s="19" t="s">
        <v>577</v>
      </c>
      <c r="C698" s="20" t="s">
        <v>3675</v>
      </c>
      <c r="D698" s="25">
        <v>3377991612459</v>
      </c>
      <c r="E698" s="22">
        <v>12.302</v>
      </c>
      <c r="F698" s="23">
        <v>0.14993456720882392</v>
      </c>
      <c r="G698" s="22">
        <f t="shared" si="13"/>
        <v>12.302</v>
      </c>
      <c r="H698" s="43" t="str">
        <f>VLOOKUP(A698,'[1]Kompletní ceník 2022'!$A$3:$G$3498,7,FALSE)</f>
        <v>na objednávku, slevová skupina tarifold</v>
      </c>
    </row>
    <row r="699" spans="1:8" hidden="1" x14ac:dyDescent="0.25">
      <c r="A699" s="18" t="s">
        <v>707</v>
      </c>
      <c r="B699" s="19" t="s">
        <v>577</v>
      </c>
      <c r="C699" s="20" t="s">
        <v>3676</v>
      </c>
      <c r="D699" s="25">
        <v>3377991620010</v>
      </c>
      <c r="E699" s="22">
        <v>36.713999999999999</v>
      </c>
      <c r="F699" s="23">
        <v>0.19996077918682187</v>
      </c>
      <c r="G699" s="22">
        <f t="shared" si="13"/>
        <v>36.713999999999999</v>
      </c>
      <c r="H699" s="43" t="str">
        <f>VLOOKUP(A699,'[1]Kompletní ceník 2022'!$A$3:$G$3498,7,FALSE)</f>
        <v>na objednávku, slevová skupina tarifold</v>
      </c>
    </row>
    <row r="700" spans="1:8" hidden="1" x14ac:dyDescent="0.25">
      <c r="A700" s="18" t="s">
        <v>708</v>
      </c>
      <c r="B700" s="19" t="s">
        <v>577</v>
      </c>
      <c r="C700" s="20" t="s">
        <v>3677</v>
      </c>
      <c r="D700" s="25">
        <v>3377991620034</v>
      </c>
      <c r="E700" s="22">
        <v>36.713999999999999</v>
      </c>
      <c r="F700" s="23">
        <v>0.19996077918682187</v>
      </c>
      <c r="G700" s="22">
        <f t="shared" si="13"/>
        <v>36.713999999999999</v>
      </c>
      <c r="H700" s="43" t="str">
        <f>VLOOKUP(A700,'[1]Kompletní ceník 2022'!$A$3:$G$3498,7,FALSE)</f>
        <v>na objednávku, slevová skupina tarifold</v>
      </c>
    </row>
    <row r="701" spans="1:8" hidden="1" x14ac:dyDescent="0.25">
      <c r="A701" s="18" t="s">
        <v>709</v>
      </c>
      <c r="B701" s="19" t="s">
        <v>577</v>
      </c>
      <c r="C701" s="20" t="s">
        <v>3678</v>
      </c>
      <c r="D701" s="25">
        <v>3377991620041</v>
      </c>
      <c r="E701" s="22">
        <v>36.713999999999999</v>
      </c>
      <c r="F701" s="23">
        <v>0.19996077918682187</v>
      </c>
      <c r="G701" s="22">
        <f t="shared" si="13"/>
        <v>36.713999999999999</v>
      </c>
      <c r="H701" s="43" t="str">
        <f>VLOOKUP(A701,'[1]Kompletní ceník 2022'!$A$3:$G$3498,7,FALSE)</f>
        <v>na objednávku, slevová skupina tarifold</v>
      </c>
    </row>
    <row r="702" spans="1:8" hidden="1" x14ac:dyDescent="0.25">
      <c r="A702" s="18" t="s">
        <v>710</v>
      </c>
      <c r="B702" s="19" t="s">
        <v>577</v>
      </c>
      <c r="C702" s="20" t="s">
        <v>3679</v>
      </c>
      <c r="D702" s="25">
        <v>3377991620058</v>
      </c>
      <c r="E702" s="22">
        <v>36.713999999999999</v>
      </c>
      <c r="F702" s="23">
        <v>0.19996077918682187</v>
      </c>
      <c r="G702" s="22">
        <f t="shared" si="13"/>
        <v>36.713999999999999</v>
      </c>
      <c r="H702" s="43" t="str">
        <f>VLOOKUP(A702,'[1]Kompletní ceník 2022'!$A$3:$G$3498,7,FALSE)</f>
        <v>na objednávku, slevová skupina tarifold</v>
      </c>
    </row>
    <row r="703" spans="1:8" hidden="1" x14ac:dyDescent="0.25">
      <c r="A703" s="18" t="s">
        <v>711</v>
      </c>
      <c r="B703" s="19" t="s">
        <v>577</v>
      </c>
      <c r="C703" s="20" t="s">
        <v>3676</v>
      </c>
      <c r="D703" s="25">
        <v>3377991620416</v>
      </c>
      <c r="E703" s="22">
        <v>41.98</v>
      </c>
      <c r="F703" s="23">
        <v>0.19997713240338433</v>
      </c>
      <c r="G703" s="22">
        <f t="shared" si="13"/>
        <v>41.98</v>
      </c>
      <c r="H703" s="43" t="str">
        <f>VLOOKUP(A703,'[1]Kompletní ceník 2022'!$A$3:$G$3498,7,FALSE)</f>
        <v>na objednávku, slevová skupina tarifold</v>
      </c>
    </row>
    <row r="704" spans="1:8" hidden="1" x14ac:dyDescent="0.25">
      <c r="A704" s="18" t="s">
        <v>712</v>
      </c>
      <c r="B704" s="19" t="s">
        <v>577</v>
      </c>
      <c r="C704" s="20" t="s">
        <v>3677</v>
      </c>
      <c r="D704" s="25">
        <v>3377991620430</v>
      </c>
      <c r="E704" s="22">
        <v>41.98</v>
      </c>
      <c r="F704" s="23">
        <v>0.19997713240338433</v>
      </c>
      <c r="G704" s="22">
        <f t="shared" si="13"/>
        <v>41.98</v>
      </c>
      <c r="H704" s="43" t="str">
        <f>VLOOKUP(A704,'[1]Kompletní ceník 2022'!$A$3:$G$3498,7,FALSE)</f>
        <v>na objednávku, slevová skupina tarifold</v>
      </c>
    </row>
    <row r="705" spans="1:8" hidden="1" x14ac:dyDescent="0.25">
      <c r="A705" s="18" t="s">
        <v>713</v>
      </c>
      <c r="B705" s="19" t="s">
        <v>577</v>
      </c>
      <c r="C705" s="20" t="s">
        <v>3678</v>
      </c>
      <c r="D705" s="25">
        <v>3377991620447</v>
      </c>
      <c r="E705" s="22">
        <v>41.98</v>
      </c>
      <c r="F705" s="23">
        <v>0.19997713240338433</v>
      </c>
      <c r="G705" s="22">
        <f t="shared" si="13"/>
        <v>41.98</v>
      </c>
      <c r="H705" s="43" t="str">
        <f>VLOOKUP(A705,'[1]Kompletní ceník 2022'!$A$3:$G$3498,7,FALSE)</f>
        <v>na objednávku, slevová skupina tarifold</v>
      </c>
    </row>
    <row r="706" spans="1:8" hidden="1" x14ac:dyDescent="0.25">
      <c r="A706" s="18" t="s">
        <v>714</v>
      </c>
      <c r="B706" s="19" t="s">
        <v>577</v>
      </c>
      <c r="C706" s="20" t="s">
        <v>3679</v>
      </c>
      <c r="D706" s="25">
        <v>3377991620454</v>
      </c>
      <c r="E706" s="22">
        <v>41.98</v>
      </c>
      <c r="F706" s="23">
        <v>0.19997713240338433</v>
      </c>
      <c r="G706" s="22">
        <f t="shared" si="13"/>
        <v>41.98</v>
      </c>
      <c r="H706" s="43" t="str">
        <f>VLOOKUP(A706,'[1]Kompletní ceník 2022'!$A$3:$G$3498,7,FALSE)</f>
        <v>na objednávku, slevová skupina tarifold</v>
      </c>
    </row>
    <row r="707" spans="1:8" hidden="1" x14ac:dyDescent="0.25">
      <c r="A707" s="18" t="s">
        <v>715</v>
      </c>
      <c r="B707" s="19" t="s">
        <v>577</v>
      </c>
      <c r="C707" s="20" t="s">
        <v>3680</v>
      </c>
      <c r="D707" s="25">
        <v>3377991622014</v>
      </c>
      <c r="E707" s="22">
        <v>28.536999999999999</v>
      </c>
      <c r="F707" s="23">
        <v>0.20004205214465931</v>
      </c>
      <c r="G707" s="22">
        <f t="shared" si="13"/>
        <v>28.536999999999999</v>
      </c>
      <c r="H707" s="43" t="str">
        <f>VLOOKUP(A707,'[1]Kompletní ceník 2022'!$A$3:$G$3498,7,FALSE)</f>
        <v>na objednávku, slevová skupina tarifold</v>
      </c>
    </row>
    <row r="708" spans="1:8" hidden="1" x14ac:dyDescent="0.25">
      <c r="A708" s="18" t="s">
        <v>716</v>
      </c>
      <c r="B708" s="19" t="s">
        <v>577</v>
      </c>
      <c r="C708" s="20" t="s">
        <v>3681</v>
      </c>
      <c r="D708" s="25">
        <v>3377991622038</v>
      </c>
      <c r="E708" s="22">
        <v>28.536999999999999</v>
      </c>
      <c r="F708" s="23">
        <v>0.20004205214465931</v>
      </c>
      <c r="G708" s="22">
        <f t="shared" si="13"/>
        <v>28.536999999999999</v>
      </c>
      <c r="H708" s="43" t="str">
        <f>VLOOKUP(A708,'[1]Kompletní ceník 2022'!$A$3:$G$3498,7,FALSE)</f>
        <v>na objednávku, slevová skupina tarifold</v>
      </c>
    </row>
    <row r="709" spans="1:8" hidden="1" x14ac:dyDescent="0.25">
      <c r="A709" s="18" t="s">
        <v>717</v>
      </c>
      <c r="B709" s="19" t="s">
        <v>577</v>
      </c>
      <c r="C709" s="20" t="s">
        <v>3682</v>
      </c>
      <c r="D709" s="25">
        <v>3377991622045</v>
      </c>
      <c r="E709" s="22">
        <v>28.536999999999999</v>
      </c>
      <c r="F709" s="23">
        <v>0.20004205214465931</v>
      </c>
      <c r="G709" s="22">
        <f t="shared" ref="G709:G772" si="14">E709*(1-$B$4)</f>
        <v>28.536999999999999</v>
      </c>
      <c r="H709" s="43" t="str">
        <f>VLOOKUP(A709,'[1]Kompletní ceník 2022'!$A$3:$G$3498,7,FALSE)</f>
        <v>na objednávku, slevová skupina tarifold</v>
      </c>
    </row>
    <row r="710" spans="1:8" hidden="1" x14ac:dyDescent="0.25">
      <c r="A710" s="18" t="s">
        <v>718</v>
      </c>
      <c r="B710" s="19" t="s">
        <v>577</v>
      </c>
      <c r="C710" s="20" t="s">
        <v>3683</v>
      </c>
      <c r="D710" s="25">
        <v>3377991622052</v>
      </c>
      <c r="E710" s="22">
        <v>28.536999999999999</v>
      </c>
      <c r="F710" s="23">
        <v>0.20004205214465931</v>
      </c>
      <c r="G710" s="22">
        <f t="shared" si="14"/>
        <v>28.536999999999999</v>
      </c>
      <c r="H710" s="43" t="str">
        <f>VLOOKUP(A710,'[1]Kompletní ceník 2022'!$A$3:$G$3498,7,FALSE)</f>
        <v>na objednávku, slevová skupina tarifold</v>
      </c>
    </row>
    <row r="711" spans="1:8" hidden="1" x14ac:dyDescent="0.25">
      <c r="A711" s="18" t="s">
        <v>719</v>
      </c>
      <c r="B711" s="19" t="s">
        <v>577</v>
      </c>
      <c r="C711" s="20" t="s">
        <v>3680</v>
      </c>
      <c r="D711" s="25">
        <v>3377991622410</v>
      </c>
      <c r="E711" s="22">
        <v>29.838999999999999</v>
      </c>
      <c r="F711" s="23">
        <v>0.19994370048658849</v>
      </c>
      <c r="G711" s="22">
        <f t="shared" si="14"/>
        <v>29.838999999999999</v>
      </c>
      <c r="H711" s="43" t="str">
        <f>VLOOKUP(A711,'[1]Kompletní ceník 2022'!$A$3:$G$3498,7,FALSE)</f>
        <v>na objednávku, slevová skupina tarifold</v>
      </c>
    </row>
    <row r="712" spans="1:8" hidden="1" x14ac:dyDescent="0.25">
      <c r="A712" s="18" t="s">
        <v>720</v>
      </c>
      <c r="B712" s="19" t="s">
        <v>577</v>
      </c>
      <c r="C712" s="20" t="s">
        <v>3681</v>
      </c>
      <c r="D712" s="25">
        <v>3377991622434</v>
      </c>
      <c r="E712" s="22">
        <v>29.838999999999999</v>
      </c>
      <c r="F712" s="23">
        <v>0.19994370048658849</v>
      </c>
      <c r="G712" s="22">
        <f t="shared" si="14"/>
        <v>29.838999999999999</v>
      </c>
      <c r="H712" s="43" t="str">
        <f>VLOOKUP(A712,'[1]Kompletní ceník 2022'!$A$3:$G$3498,7,FALSE)</f>
        <v>na objednávku, slevová skupina tarifold</v>
      </c>
    </row>
    <row r="713" spans="1:8" hidden="1" x14ac:dyDescent="0.25">
      <c r="A713" s="18" t="s">
        <v>721</v>
      </c>
      <c r="B713" s="19" t="s">
        <v>577</v>
      </c>
      <c r="C713" s="20" t="s">
        <v>3682</v>
      </c>
      <c r="D713" s="25">
        <v>3377991622441</v>
      </c>
      <c r="E713" s="22">
        <v>29.838999999999999</v>
      </c>
      <c r="F713" s="23">
        <v>0.19994370048658849</v>
      </c>
      <c r="G713" s="22">
        <f t="shared" si="14"/>
        <v>29.838999999999999</v>
      </c>
      <c r="H713" s="43" t="str">
        <f>VLOOKUP(A713,'[1]Kompletní ceník 2022'!$A$3:$G$3498,7,FALSE)</f>
        <v>na objednávku, slevová skupina tarifold</v>
      </c>
    </row>
    <row r="714" spans="1:8" hidden="1" x14ac:dyDescent="0.25">
      <c r="A714" s="18" t="s">
        <v>722</v>
      </c>
      <c r="B714" s="19" t="s">
        <v>577</v>
      </c>
      <c r="C714" s="20" t="s">
        <v>3683</v>
      </c>
      <c r="D714" s="25">
        <v>3377991622458</v>
      </c>
      <c r="E714" s="22">
        <v>29.838999999999999</v>
      </c>
      <c r="F714" s="23">
        <v>0.19994370048658849</v>
      </c>
      <c r="G714" s="22">
        <f t="shared" si="14"/>
        <v>29.838999999999999</v>
      </c>
      <c r="H714" s="43" t="str">
        <f>VLOOKUP(A714,'[1]Kompletní ceník 2022'!$A$3:$G$3498,7,FALSE)</f>
        <v>na objednávku, slevová skupina tarifold</v>
      </c>
    </row>
    <row r="715" spans="1:8" hidden="1" x14ac:dyDescent="0.25">
      <c r="A715" s="18" t="s">
        <v>723</v>
      </c>
      <c r="B715" s="19" t="s">
        <v>577</v>
      </c>
      <c r="C715" s="20" t="s">
        <v>3684</v>
      </c>
      <c r="D715" s="25">
        <v>3377991650017</v>
      </c>
      <c r="E715" s="22">
        <v>58.195999999999998</v>
      </c>
      <c r="F715" s="23">
        <v>-1.4412247870340567E-2</v>
      </c>
      <c r="G715" s="22">
        <f t="shared" si="14"/>
        <v>58.195999999999998</v>
      </c>
      <c r="H715" s="43" t="str">
        <f>VLOOKUP(A715,'[1]Kompletní ceník 2022'!$A$3:$G$3498,7,FALSE)</f>
        <v>na objednávku, slevová skupina tarifold</v>
      </c>
    </row>
    <row r="716" spans="1:8" hidden="1" x14ac:dyDescent="0.25">
      <c r="A716" s="18" t="s">
        <v>724</v>
      </c>
      <c r="B716" s="19" t="s">
        <v>577</v>
      </c>
      <c r="C716" s="20" t="s">
        <v>3685</v>
      </c>
      <c r="D716" s="25">
        <v>3377991650031</v>
      </c>
      <c r="E716" s="22">
        <v>58.195999999999998</v>
      </c>
      <c r="F716" s="23">
        <v>-1.4412247870340567E-2</v>
      </c>
      <c r="G716" s="22">
        <f t="shared" si="14"/>
        <v>58.195999999999998</v>
      </c>
      <c r="H716" s="43" t="str">
        <f>VLOOKUP(A716,'[1]Kompletní ceník 2022'!$A$3:$G$3498,7,FALSE)</f>
        <v>na objednávku, slevová skupina tarifold</v>
      </c>
    </row>
    <row r="717" spans="1:8" hidden="1" x14ac:dyDescent="0.25">
      <c r="A717" s="18" t="s">
        <v>725</v>
      </c>
      <c r="B717" s="19" t="s">
        <v>577</v>
      </c>
      <c r="C717" s="20" t="s">
        <v>3686</v>
      </c>
      <c r="D717" s="25">
        <v>3377991650048</v>
      </c>
      <c r="E717" s="22">
        <v>58.195999999999998</v>
      </c>
      <c r="F717" s="23">
        <v>-1.4412247870340567E-2</v>
      </c>
      <c r="G717" s="22">
        <f t="shared" si="14"/>
        <v>58.195999999999998</v>
      </c>
      <c r="H717" s="43" t="str">
        <f>VLOOKUP(A717,'[1]Kompletní ceník 2022'!$A$3:$G$3498,7,FALSE)</f>
        <v>na objednávku, slevová skupina tarifold</v>
      </c>
    </row>
    <row r="718" spans="1:8" hidden="1" x14ac:dyDescent="0.25">
      <c r="A718" s="18" t="s">
        <v>726</v>
      </c>
      <c r="B718" s="19" t="s">
        <v>577</v>
      </c>
      <c r="C718" s="20" t="s">
        <v>3687</v>
      </c>
      <c r="D718" s="25">
        <v>3377991650055</v>
      </c>
      <c r="E718" s="22">
        <v>58.195999999999998</v>
      </c>
      <c r="F718" s="23">
        <v>-1.4412247870340567E-2</v>
      </c>
      <c r="G718" s="22">
        <f t="shared" si="14"/>
        <v>58.195999999999998</v>
      </c>
      <c r="H718" s="43" t="str">
        <f>VLOOKUP(A718,'[1]Kompletní ceník 2022'!$A$3:$G$3498,7,FALSE)</f>
        <v>na objednávku, slevová skupina tarifold</v>
      </c>
    </row>
    <row r="719" spans="1:8" hidden="1" x14ac:dyDescent="0.25">
      <c r="A719" s="18" t="s">
        <v>727</v>
      </c>
      <c r="B719" s="19" t="s">
        <v>577</v>
      </c>
      <c r="C719" s="20" t="s">
        <v>3684</v>
      </c>
      <c r="D719" s="25">
        <v>3377991650413</v>
      </c>
      <c r="E719" s="22">
        <v>60.38</v>
      </c>
      <c r="F719" s="23">
        <v>2.2575236675868471E-2</v>
      </c>
      <c r="G719" s="22">
        <f t="shared" si="14"/>
        <v>60.38</v>
      </c>
      <c r="H719" s="43" t="str">
        <f>VLOOKUP(A719,'[1]Kompletní ceník 2022'!$A$3:$G$3498,7,FALSE)</f>
        <v>na objednávku, slevová skupina tarifold</v>
      </c>
    </row>
    <row r="720" spans="1:8" hidden="1" x14ac:dyDescent="0.25">
      <c r="A720" s="18" t="s">
        <v>728</v>
      </c>
      <c r="B720" s="19" t="s">
        <v>577</v>
      </c>
      <c r="C720" s="20" t="s">
        <v>3685</v>
      </c>
      <c r="D720" s="25">
        <v>3377991650437</v>
      </c>
      <c r="E720" s="22">
        <v>60.38</v>
      </c>
      <c r="F720" s="23">
        <v>2.2575236675868471E-2</v>
      </c>
      <c r="G720" s="22">
        <f t="shared" si="14"/>
        <v>60.38</v>
      </c>
      <c r="H720" s="43" t="str">
        <f>VLOOKUP(A720,'[1]Kompletní ceník 2022'!$A$3:$G$3498,7,FALSE)</f>
        <v>na objednávku, slevová skupina tarifold</v>
      </c>
    </row>
    <row r="721" spans="1:8" hidden="1" x14ac:dyDescent="0.25">
      <c r="A721" s="18" t="s">
        <v>729</v>
      </c>
      <c r="B721" s="19" t="s">
        <v>577</v>
      </c>
      <c r="C721" s="20" t="s">
        <v>3686</v>
      </c>
      <c r="D721" s="25">
        <v>3377991650444</v>
      </c>
      <c r="E721" s="22">
        <v>60.38</v>
      </c>
      <c r="F721" s="23">
        <v>2.2575236675868471E-2</v>
      </c>
      <c r="G721" s="22">
        <f t="shared" si="14"/>
        <v>60.38</v>
      </c>
      <c r="H721" s="43" t="str">
        <f>VLOOKUP(A721,'[1]Kompletní ceník 2022'!$A$3:$G$3498,7,FALSE)</f>
        <v>na objednávku, slevová skupina tarifold</v>
      </c>
    </row>
    <row r="722" spans="1:8" hidden="1" x14ac:dyDescent="0.25">
      <c r="A722" s="18" t="s">
        <v>730</v>
      </c>
      <c r="B722" s="19" t="s">
        <v>577</v>
      </c>
      <c r="C722" s="20" t="s">
        <v>3687</v>
      </c>
      <c r="D722" s="25">
        <v>3377991650451</v>
      </c>
      <c r="E722" s="22">
        <v>60.38</v>
      </c>
      <c r="F722" s="23">
        <v>2.2575236675868471E-2</v>
      </c>
      <c r="G722" s="22">
        <f t="shared" si="14"/>
        <v>60.38</v>
      </c>
      <c r="H722" s="43" t="str">
        <f>VLOOKUP(A722,'[1]Kompletní ceník 2022'!$A$3:$G$3498,7,FALSE)</f>
        <v>na objednávku, slevová skupina tarifold</v>
      </c>
    </row>
    <row r="723" spans="1:8" hidden="1" x14ac:dyDescent="0.25">
      <c r="A723" s="18" t="s">
        <v>731</v>
      </c>
      <c r="B723" s="19" t="s">
        <v>577</v>
      </c>
      <c r="C723" s="20" t="s">
        <v>3670</v>
      </c>
      <c r="D723" s="25">
        <v>3377991652011</v>
      </c>
      <c r="E723" s="22">
        <v>58.195999999999998</v>
      </c>
      <c r="F723" s="23">
        <v>-1.4412247870340567E-2</v>
      </c>
      <c r="G723" s="22">
        <f t="shared" si="14"/>
        <v>58.195999999999998</v>
      </c>
      <c r="H723" s="43" t="str">
        <f>VLOOKUP(A723,'[1]Kompletní ceník 2022'!$A$3:$G$3498,7,FALSE)</f>
        <v>na objednávku, slevová skupina tarifold</v>
      </c>
    </row>
    <row r="724" spans="1:8" hidden="1" x14ac:dyDescent="0.25">
      <c r="A724" s="18" t="s">
        <v>732</v>
      </c>
      <c r="B724" s="19" t="s">
        <v>577</v>
      </c>
      <c r="C724" s="20" t="s">
        <v>3669</v>
      </c>
      <c r="D724" s="25">
        <v>3377991652035</v>
      </c>
      <c r="E724" s="22">
        <v>58.195999999999998</v>
      </c>
      <c r="F724" s="23">
        <v>-1.4412247870340567E-2</v>
      </c>
      <c r="G724" s="22">
        <f t="shared" si="14"/>
        <v>58.195999999999998</v>
      </c>
      <c r="H724" s="43" t="str">
        <f>VLOOKUP(A724,'[1]Kompletní ceník 2022'!$A$3:$G$3498,7,FALSE)</f>
        <v>na objednávku, slevová skupina tarifold</v>
      </c>
    </row>
    <row r="725" spans="1:8" hidden="1" x14ac:dyDescent="0.25">
      <c r="A725" s="18" t="s">
        <v>733</v>
      </c>
      <c r="B725" s="19" t="s">
        <v>577</v>
      </c>
      <c r="C725" s="20" t="s">
        <v>3668</v>
      </c>
      <c r="D725" s="25">
        <v>3377991652042</v>
      </c>
      <c r="E725" s="22">
        <v>58.195999999999998</v>
      </c>
      <c r="F725" s="23">
        <v>-1.4412247870340567E-2</v>
      </c>
      <c r="G725" s="22">
        <f t="shared" si="14"/>
        <v>58.195999999999998</v>
      </c>
      <c r="H725" s="43" t="str">
        <f>VLOOKUP(A725,'[1]Kompletní ceník 2022'!$A$3:$G$3498,7,FALSE)</f>
        <v>na objednávku, slevová skupina tarifold</v>
      </c>
    </row>
    <row r="726" spans="1:8" hidden="1" x14ac:dyDescent="0.25">
      <c r="A726" s="18" t="s">
        <v>734</v>
      </c>
      <c r="B726" s="19" t="s">
        <v>577</v>
      </c>
      <c r="C726" s="20" t="s">
        <v>3667</v>
      </c>
      <c r="D726" s="25">
        <v>3377991652059</v>
      </c>
      <c r="E726" s="22">
        <v>58.195999999999998</v>
      </c>
      <c r="F726" s="23">
        <v>-1.4412247870340567E-2</v>
      </c>
      <c r="G726" s="22">
        <f t="shared" si="14"/>
        <v>58.195999999999998</v>
      </c>
      <c r="H726" s="43" t="str">
        <f>VLOOKUP(A726,'[1]Kompletní ceník 2022'!$A$3:$G$3498,7,FALSE)</f>
        <v>na objednávku, slevová skupina tarifold</v>
      </c>
    </row>
    <row r="727" spans="1:8" hidden="1" x14ac:dyDescent="0.25">
      <c r="A727" s="18" t="s">
        <v>735</v>
      </c>
      <c r="B727" s="19" t="s">
        <v>577</v>
      </c>
      <c r="C727" s="20" t="s">
        <v>3670</v>
      </c>
      <c r="D727" s="25">
        <v>3377991652417</v>
      </c>
      <c r="E727" s="22">
        <v>60.38</v>
      </c>
      <c r="F727" s="23">
        <v>2.2575236675868471E-2</v>
      </c>
      <c r="G727" s="22">
        <f t="shared" si="14"/>
        <v>60.38</v>
      </c>
      <c r="H727" s="43" t="str">
        <f>VLOOKUP(A727,'[1]Kompletní ceník 2022'!$A$3:$G$3498,7,FALSE)</f>
        <v>na objednávku, slevová skupina tarifold</v>
      </c>
    </row>
    <row r="728" spans="1:8" hidden="1" x14ac:dyDescent="0.25">
      <c r="A728" s="18" t="s">
        <v>736</v>
      </c>
      <c r="B728" s="19" t="s">
        <v>577</v>
      </c>
      <c r="C728" s="20" t="s">
        <v>3669</v>
      </c>
      <c r="D728" s="25">
        <v>3377991652431</v>
      </c>
      <c r="E728" s="22">
        <v>60.38</v>
      </c>
      <c r="F728" s="23">
        <v>2.2575236675868471E-2</v>
      </c>
      <c r="G728" s="22">
        <f t="shared" si="14"/>
        <v>60.38</v>
      </c>
      <c r="H728" s="43" t="str">
        <f>VLOOKUP(A728,'[1]Kompletní ceník 2022'!$A$3:$G$3498,7,FALSE)</f>
        <v>na objednávku, slevová skupina tarifold</v>
      </c>
    </row>
    <row r="729" spans="1:8" hidden="1" x14ac:dyDescent="0.25">
      <c r="A729" s="18" t="s">
        <v>737</v>
      </c>
      <c r="B729" s="19" t="s">
        <v>577</v>
      </c>
      <c r="C729" s="20" t="s">
        <v>3668</v>
      </c>
      <c r="D729" s="25">
        <v>3377991652448</v>
      </c>
      <c r="E729" s="22">
        <v>60.38</v>
      </c>
      <c r="F729" s="23">
        <v>2.2575236675868471E-2</v>
      </c>
      <c r="G729" s="22">
        <f t="shared" si="14"/>
        <v>60.38</v>
      </c>
      <c r="H729" s="43" t="str">
        <f>VLOOKUP(A729,'[1]Kompletní ceník 2022'!$A$3:$G$3498,7,FALSE)</f>
        <v>na objednávku, slevová skupina tarifold</v>
      </c>
    </row>
    <row r="730" spans="1:8" hidden="1" x14ac:dyDescent="0.25">
      <c r="A730" s="18" t="s">
        <v>738</v>
      </c>
      <c r="B730" s="19" t="s">
        <v>577</v>
      </c>
      <c r="C730" s="20" t="s">
        <v>3667</v>
      </c>
      <c r="D730" s="25">
        <v>3377991652455</v>
      </c>
      <c r="E730" s="22">
        <v>60.38</v>
      </c>
      <c r="F730" s="23">
        <v>2.2575236675868471E-2</v>
      </c>
      <c r="G730" s="22">
        <f t="shared" si="14"/>
        <v>60.38</v>
      </c>
      <c r="H730" s="43" t="str">
        <f>VLOOKUP(A730,'[1]Kompletní ceník 2022'!$A$3:$G$3498,7,FALSE)</f>
        <v>na objednávku, slevová skupina tarifold</v>
      </c>
    </row>
    <row r="731" spans="1:8" hidden="1" x14ac:dyDescent="0.25">
      <c r="A731" s="18" t="s">
        <v>739</v>
      </c>
      <c r="B731" s="19" t="s">
        <v>577</v>
      </c>
      <c r="C731" s="47" t="s">
        <v>3692</v>
      </c>
      <c r="D731" s="25">
        <v>3377991811005</v>
      </c>
      <c r="E731" s="22">
        <v>20.573</v>
      </c>
      <c r="F731" s="23">
        <v>3.0040554748911097E-2</v>
      </c>
      <c r="G731" s="22">
        <f t="shared" si="14"/>
        <v>20.573</v>
      </c>
      <c r="H731" s="42"/>
    </row>
    <row r="732" spans="1:8" hidden="1" x14ac:dyDescent="0.25">
      <c r="A732" s="18" t="s">
        <v>740</v>
      </c>
      <c r="B732" s="19" t="s">
        <v>577</v>
      </c>
      <c r="C732" s="47" t="s">
        <v>3693</v>
      </c>
      <c r="D732" s="25">
        <v>3377991811029</v>
      </c>
      <c r="E732" s="22">
        <v>50.854999999999997</v>
      </c>
      <c r="F732" s="23">
        <v>3.0016405727826934E-2</v>
      </c>
      <c r="G732" s="22">
        <f t="shared" si="14"/>
        <v>50.854999999999997</v>
      </c>
      <c r="H732" s="42"/>
    </row>
    <row r="733" spans="1:8" hidden="1" x14ac:dyDescent="0.25">
      <c r="A733" s="18" t="s">
        <v>741</v>
      </c>
      <c r="B733" s="19" t="s">
        <v>577</v>
      </c>
      <c r="C733" s="47" t="s">
        <v>3694</v>
      </c>
      <c r="D733" s="25">
        <v>3377991811104</v>
      </c>
      <c r="E733" s="22">
        <v>11.835000000000001</v>
      </c>
      <c r="F733" s="23">
        <v>3.0026109660574507E-2</v>
      </c>
      <c r="G733" s="22">
        <f t="shared" si="14"/>
        <v>11.835000000000001</v>
      </c>
      <c r="H733" s="42"/>
    </row>
    <row r="734" spans="1:8" hidden="1" x14ac:dyDescent="0.25">
      <c r="A734" s="18" t="s">
        <v>742</v>
      </c>
      <c r="B734" s="19" t="s">
        <v>577</v>
      </c>
      <c r="C734" s="47" t="s">
        <v>3695</v>
      </c>
      <c r="D734" s="25">
        <v>3377991811111</v>
      </c>
      <c r="E734" s="22">
        <v>40.034999999999997</v>
      </c>
      <c r="F734" s="23">
        <v>2.9945203364976303E-2</v>
      </c>
      <c r="G734" s="22">
        <f t="shared" si="14"/>
        <v>40.034999999999997</v>
      </c>
      <c r="H734" s="42"/>
    </row>
    <row r="735" spans="1:8" hidden="1" x14ac:dyDescent="0.25">
      <c r="A735" s="18" t="s">
        <v>743</v>
      </c>
      <c r="B735" s="19" t="s">
        <v>577</v>
      </c>
      <c r="C735" s="47" t="s">
        <v>3696</v>
      </c>
      <c r="D735" s="25">
        <v>3377991811210</v>
      </c>
      <c r="E735" s="22">
        <v>33.466999999999999</v>
      </c>
      <c r="F735" s="23">
        <v>3.0070791012619225E-2</v>
      </c>
      <c r="G735" s="22">
        <f t="shared" si="14"/>
        <v>33.466999999999999</v>
      </c>
      <c r="H735" s="42"/>
    </row>
    <row r="736" spans="1:8" hidden="1" x14ac:dyDescent="0.25">
      <c r="A736" s="18" t="s">
        <v>744</v>
      </c>
      <c r="B736" s="19" t="s">
        <v>577</v>
      </c>
      <c r="C736" s="47" t="s">
        <v>3697</v>
      </c>
      <c r="D736" s="25">
        <v>3377991811234</v>
      </c>
      <c r="E736" s="22">
        <v>33.466999999999999</v>
      </c>
      <c r="F736" s="23">
        <v>3.0070791012619225E-2</v>
      </c>
      <c r="G736" s="22">
        <f t="shared" si="14"/>
        <v>33.466999999999999</v>
      </c>
      <c r="H736" s="42"/>
    </row>
    <row r="737" spans="1:8" hidden="1" x14ac:dyDescent="0.25">
      <c r="A737" s="18" t="s">
        <v>745</v>
      </c>
      <c r="B737" s="19" t="s">
        <v>577</v>
      </c>
      <c r="C737" s="47" t="s">
        <v>3698</v>
      </c>
      <c r="D737" s="25">
        <v>3377991811241</v>
      </c>
      <c r="E737" s="22">
        <v>33.466999999999999</v>
      </c>
      <c r="F737" s="23">
        <v>3.0070791012619225E-2</v>
      </c>
      <c r="G737" s="22">
        <f t="shared" si="14"/>
        <v>33.466999999999999</v>
      </c>
      <c r="H737" s="42"/>
    </row>
    <row r="738" spans="1:8" hidden="1" x14ac:dyDescent="0.25">
      <c r="A738" s="18" t="s">
        <v>746</v>
      </c>
      <c r="B738" s="19" t="s">
        <v>577</v>
      </c>
      <c r="C738" s="47" t="s">
        <v>3699</v>
      </c>
      <c r="D738" s="25">
        <v>3377991811258</v>
      </c>
      <c r="E738" s="22">
        <v>33.466999999999999</v>
      </c>
      <c r="F738" s="23">
        <v>3.0070791012619225E-2</v>
      </c>
      <c r="G738" s="22">
        <f t="shared" si="14"/>
        <v>33.466999999999999</v>
      </c>
      <c r="H738" s="42"/>
    </row>
    <row r="739" spans="1:8" hidden="1" x14ac:dyDescent="0.25">
      <c r="A739" s="18" t="s">
        <v>747</v>
      </c>
      <c r="B739" s="19" t="s">
        <v>577</v>
      </c>
      <c r="C739" s="20" t="s">
        <v>3397</v>
      </c>
      <c r="D739" s="25">
        <v>3377991845017</v>
      </c>
      <c r="E739" s="22">
        <v>24.239000000000001</v>
      </c>
      <c r="F739" s="23">
        <v>0</v>
      </c>
      <c r="G739" s="22">
        <f t="shared" si="14"/>
        <v>24.239000000000001</v>
      </c>
      <c r="H739" s="42"/>
    </row>
    <row r="740" spans="1:8" hidden="1" x14ac:dyDescent="0.25">
      <c r="A740" s="18" t="s">
        <v>748</v>
      </c>
      <c r="B740" s="19" t="s">
        <v>577</v>
      </c>
      <c r="C740" s="20" t="s">
        <v>3398</v>
      </c>
      <c r="D740" s="25">
        <v>3377991845116</v>
      </c>
      <c r="E740" s="22">
        <v>34.012</v>
      </c>
      <c r="F740" s="23">
        <v>3.0042398546335392E-2</v>
      </c>
      <c r="G740" s="22">
        <f t="shared" si="14"/>
        <v>34.012</v>
      </c>
      <c r="H740" s="42"/>
    </row>
    <row r="741" spans="1:8" hidden="1" x14ac:dyDescent="0.25">
      <c r="A741" s="18" t="s">
        <v>749</v>
      </c>
      <c r="B741" s="19" t="s">
        <v>577</v>
      </c>
      <c r="C741" s="20" t="s">
        <v>3399</v>
      </c>
      <c r="D741" s="25">
        <v>3377991909504</v>
      </c>
      <c r="E741" s="22">
        <v>50.863</v>
      </c>
      <c r="F741" s="23">
        <v>5.0042321270050927E-2</v>
      </c>
      <c r="G741" s="22">
        <f t="shared" si="14"/>
        <v>50.863</v>
      </c>
      <c r="H741" s="42"/>
    </row>
    <row r="742" spans="1:8" hidden="1" x14ac:dyDescent="0.25">
      <c r="A742" s="18" t="s">
        <v>750</v>
      </c>
      <c r="B742" s="19" t="s">
        <v>577</v>
      </c>
      <c r="C742" s="20" t="s">
        <v>3400</v>
      </c>
      <c r="D742" s="25">
        <v>3377991909573</v>
      </c>
      <c r="E742" s="22">
        <v>50.863</v>
      </c>
      <c r="F742" s="23">
        <v>5.0042321270050927E-2</v>
      </c>
      <c r="G742" s="22">
        <f t="shared" si="14"/>
        <v>50.863</v>
      </c>
      <c r="H742" s="42"/>
    </row>
    <row r="743" spans="1:8" hidden="1" x14ac:dyDescent="0.25">
      <c r="A743" s="18" t="s">
        <v>751</v>
      </c>
      <c r="B743" s="19" t="s">
        <v>577</v>
      </c>
      <c r="C743" s="20" t="s">
        <v>3401</v>
      </c>
      <c r="D743" s="25">
        <v>3377991919503</v>
      </c>
      <c r="E743" s="22">
        <v>60.078000000000003</v>
      </c>
      <c r="F743" s="23">
        <v>5.002097315436238E-2</v>
      </c>
      <c r="G743" s="22">
        <f t="shared" si="14"/>
        <v>60.078000000000003</v>
      </c>
      <c r="H743" s="42"/>
    </row>
    <row r="744" spans="1:8" hidden="1" x14ac:dyDescent="0.25">
      <c r="A744" s="18" t="s">
        <v>752</v>
      </c>
      <c r="B744" s="19" t="s">
        <v>577</v>
      </c>
      <c r="C744" s="20" t="s">
        <v>3402</v>
      </c>
      <c r="D744" s="25">
        <v>3377991919572</v>
      </c>
      <c r="E744" s="22">
        <v>60.078000000000003</v>
      </c>
      <c r="F744" s="23">
        <v>5.002097315436238E-2</v>
      </c>
      <c r="G744" s="22">
        <f t="shared" si="14"/>
        <v>60.078000000000003</v>
      </c>
      <c r="H744" s="42"/>
    </row>
    <row r="745" spans="1:8" hidden="1" x14ac:dyDescent="0.25">
      <c r="A745" s="18" t="s">
        <v>753</v>
      </c>
      <c r="B745" s="19" t="s">
        <v>577</v>
      </c>
      <c r="C745" s="20" t="s">
        <v>3403</v>
      </c>
      <c r="D745" s="25">
        <v>3377991929502</v>
      </c>
      <c r="E745" s="22">
        <v>47.353000000000002</v>
      </c>
      <c r="F745" s="23">
        <v>5.0002217393232629E-2</v>
      </c>
      <c r="G745" s="22">
        <f t="shared" si="14"/>
        <v>47.353000000000002</v>
      </c>
      <c r="H745" s="42"/>
    </row>
    <row r="746" spans="1:8" hidden="1" x14ac:dyDescent="0.25">
      <c r="A746" s="18" t="s">
        <v>754</v>
      </c>
      <c r="B746" s="19" t="s">
        <v>577</v>
      </c>
      <c r="C746" s="20" t="s">
        <v>3404</v>
      </c>
      <c r="D746" s="25">
        <v>3377991929571</v>
      </c>
      <c r="E746" s="22">
        <v>47.353000000000002</v>
      </c>
      <c r="F746" s="23">
        <v>5.0002217393232629E-2</v>
      </c>
      <c r="G746" s="22">
        <f t="shared" si="14"/>
        <v>47.353000000000002</v>
      </c>
      <c r="H746" s="42"/>
    </row>
    <row r="747" spans="1:8" hidden="1" x14ac:dyDescent="0.25">
      <c r="A747" s="18" t="s">
        <v>755</v>
      </c>
      <c r="B747" s="19" t="s">
        <v>577</v>
      </c>
      <c r="C747" s="20" t="s">
        <v>3405</v>
      </c>
      <c r="D747" s="25">
        <v>3377991939501</v>
      </c>
      <c r="E747" s="22">
        <v>39.247</v>
      </c>
      <c r="F747" s="23">
        <v>0</v>
      </c>
      <c r="G747" s="22">
        <f t="shared" si="14"/>
        <v>39.247</v>
      </c>
      <c r="H747" s="42"/>
    </row>
    <row r="748" spans="1:8" hidden="1" x14ac:dyDescent="0.25">
      <c r="A748" s="18" t="s">
        <v>756</v>
      </c>
      <c r="B748" s="19" t="s">
        <v>577</v>
      </c>
      <c r="C748" s="20" t="s">
        <v>3406</v>
      </c>
      <c r="D748" s="25">
        <v>3377991939518</v>
      </c>
      <c r="E748" s="22">
        <v>39.247</v>
      </c>
      <c r="F748" s="23">
        <v>0</v>
      </c>
      <c r="G748" s="22">
        <f t="shared" si="14"/>
        <v>39.247</v>
      </c>
      <c r="H748" s="42"/>
    </row>
    <row r="749" spans="1:8" hidden="1" x14ac:dyDescent="0.25">
      <c r="A749" s="18" t="s">
        <v>757</v>
      </c>
      <c r="B749" s="19" t="s">
        <v>577</v>
      </c>
      <c r="C749" s="20" t="s">
        <v>3407</v>
      </c>
      <c r="D749" s="25">
        <v>3377991939532</v>
      </c>
      <c r="E749" s="22">
        <v>39.247</v>
      </c>
      <c r="F749" s="23">
        <v>0</v>
      </c>
      <c r="G749" s="22">
        <f t="shared" si="14"/>
        <v>39.247</v>
      </c>
      <c r="H749" s="42"/>
    </row>
    <row r="750" spans="1:8" hidden="1" x14ac:dyDescent="0.25">
      <c r="A750" s="18" t="s">
        <v>758</v>
      </c>
      <c r="B750" s="19" t="s">
        <v>577</v>
      </c>
      <c r="C750" s="20" t="s">
        <v>3408</v>
      </c>
      <c r="D750" s="25">
        <v>3377991939570</v>
      </c>
      <c r="E750" s="22">
        <v>39.247</v>
      </c>
      <c r="F750" s="23">
        <v>0</v>
      </c>
      <c r="G750" s="22">
        <f t="shared" si="14"/>
        <v>39.247</v>
      </c>
      <c r="H750" s="42"/>
    </row>
    <row r="751" spans="1:8" hidden="1" x14ac:dyDescent="0.25">
      <c r="A751" s="18" t="s">
        <v>759</v>
      </c>
      <c r="B751" s="19" t="s">
        <v>577</v>
      </c>
      <c r="C751" s="20" t="s">
        <v>3688</v>
      </c>
      <c r="D751" s="25">
        <v>3377991941092</v>
      </c>
      <c r="E751" s="22">
        <v>38.012</v>
      </c>
      <c r="F751" s="23">
        <v>-0.15003801261124283</v>
      </c>
      <c r="G751" s="22">
        <f t="shared" si="14"/>
        <v>38.012</v>
      </c>
      <c r="H751" s="43" t="str">
        <f>VLOOKUP(A751,'[1]Kompletní ceník 2022'!$A$3:$G$3498,7,FALSE)</f>
        <v>na objednávku</v>
      </c>
    </row>
    <row r="752" spans="1:8" hidden="1" x14ac:dyDescent="0.25">
      <c r="A752" s="18" t="s">
        <v>760</v>
      </c>
      <c r="B752" s="19" t="s">
        <v>577</v>
      </c>
      <c r="C752" s="20" t="s">
        <v>3409</v>
      </c>
      <c r="D752" s="25">
        <v>3377991941108</v>
      </c>
      <c r="E752" s="22">
        <v>17.928999999999998</v>
      </c>
      <c r="F752" s="23">
        <v>0</v>
      </c>
      <c r="G752" s="22">
        <f t="shared" si="14"/>
        <v>17.928999999999998</v>
      </c>
      <c r="H752" s="42"/>
    </row>
    <row r="753" spans="1:8" hidden="1" x14ac:dyDescent="0.25">
      <c r="A753" s="18" t="s">
        <v>761</v>
      </c>
      <c r="B753" s="19" t="s">
        <v>577</v>
      </c>
      <c r="C753" s="20" t="s">
        <v>3410</v>
      </c>
      <c r="D753" s="25">
        <v>3377991941177</v>
      </c>
      <c r="E753" s="22">
        <v>17.928999999999998</v>
      </c>
      <c r="F753" s="23">
        <v>0</v>
      </c>
      <c r="G753" s="22">
        <f t="shared" si="14"/>
        <v>17.928999999999998</v>
      </c>
      <c r="H753" s="42"/>
    </row>
    <row r="754" spans="1:8" hidden="1" x14ac:dyDescent="0.25">
      <c r="A754" s="18" t="s">
        <v>762</v>
      </c>
      <c r="B754" s="19" t="s">
        <v>577</v>
      </c>
      <c r="C754" s="20" t="s">
        <v>3411</v>
      </c>
      <c r="D754" s="25">
        <v>3377991942013</v>
      </c>
      <c r="E754" s="22">
        <v>39.497999999999998</v>
      </c>
      <c r="F754" s="23">
        <v>-9.9986328214009101E-2</v>
      </c>
      <c r="G754" s="22">
        <f t="shared" si="14"/>
        <v>39.497999999999998</v>
      </c>
      <c r="H754" s="42"/>
    </row>
    <row r="755" spans="1:8" hidden="1" x14ac:dyDescent="0.25">
      <c r="A755" s="18" t="s">
        <v>763</v>
      </c>
      <c r="B755" s="19" t="s">
        <v>577</v>
      </c>
      <c r="C755" s="20" t="s">
        <v>3412</v>
      </c>
      <c r="D755" s="25">
        <v>3377991944703</v>
      </c>
      <c r="E755" s="22">
        <v>19.015999999999998</v>
      </c>
      <c r="F755" s="23">
        <v>0</v>
      </c>
      <c r="G755" s="22">
        <f t="shared" si="14"/>
        <v>19.015999999999998</v>
      </c>
      <c r="H755" s="42"/>
    </row>
    <row r="756" spans="1:8" hidden="1" x14ac:dyDescent="0.25">
      <c r="A756" s="18" t="s">
        <v>764</v>
      </c>
      <c r="B756" s="19" t="s">
        <v>577</v>
      </c>
      <c r="C756" s="20" t="s">
        <v>3413</v>
      </c>
      <c r="D756" s="25">
        <v>3377991946073</v>
      </c>
      <c r="E756" s="22">
        <v>26.161000000000001</v>
      </c>
      <c r="F756" s="23">
        <v>-3.1074074074074032E-2</v>
      </c>
      <c r="G756" s="22">
        <f t="shared" si="14"/>
        <v>26.161000000000001</v>
      </c>
      <c r="H756" s="42"/>
    </row>
    <row r="757" spans="1:8" hidden="1" x14ac:dyDescent="0.25">
      <c r="A757" s="18" t="s">
        <v>765</v>
      </c>
      <c r="B757" s="19" t="s">
        <v>577</v>
      </c>
      <c r="C757" s="20" t="s">
        <v>3414</v>
      </c>
      <c r="D757" s="25">
        <v>3377991946271</v>
      </c>
      <c r="E757" s="22">
        <v>34.271000000000001</v>
      </c>
      <c r="F757" s="23">
        <v>0</v>
      </c>
      <c r="G757" s="22">
        <f t="shared" si="14"/>
        <v>34.271000000000001</v>
      </c>
      <c r="H757" s="42"/>
    </row>
    <row r="758" spans="1:8" hidden="1" x14ac:dyDescent="0.25">
      <c r="A758" s="18" t="s">
        <v>766</v>
      </c>
      <c r="B758" s="19" t="s">
        <v>577</v>
      </c>
      <c r="C758" s="20" t="s">
        <v>3415</v>
      </c>
      <c r="D758" s="25">
        <v>3377991946806</v>
      </c>
      <c r="E758" s="22">
        <v>21.69</v>
      </c>
      <c r="F758" s="23">
        <v>0</v>
      </c>
      <c r="G758" s="22">
        <f t="shared" si="14"/>
        <v>21.69</v>
      </c>
      <c r="H758" s="42"/>
    </row>
    <row r="759" spans="1:8" hidden="1" x14ac:dyDescent="0.25">
      <c r="A759" s="18" t="s">
        <v>767</v>
      </c>
      <c r="B759" s="19" t="s">
        <v>577</v>
      </c>
      <c r="C759" s="20" t="s">
        <v>3416</v>
      </c>
      <c r="D759" s="25">
        <v>3377991946813</v>
      </c>
      <c r="E759" s="22">
        <v>18.349</v>
      </c>
      <c r="F759" s="23">
        <v>0</v>
      </c>
      <c r="G759" s="22">
        <f t="shared" si="14"/>
        <v>18.349</v>
      </c>
      <c r="H759" s="42"/>
    </row>
    <row r="760" spans="1:8" hidden="1" x14ac:dyDescent="0.25">
      <c r="A760" s="18" t="s">
        <v>768</v>
      </c>
      <c r="B760" s="19" t="s">
        <v>577</v>
      </c>
      <c r="C760" s="20" t="s">
        <v>3689</v>
      </c>
      <c r="D760" s="25">
        <v>3377991946905</v>
      </c>
      <c r="E760" s="22">
        <v>39.247</v>
      </c>
      <c r="F760" s="23">
        <v>0</v>
      </c>
      <c r="G760" s="22">
        <f t="shared" si="14"/>
        <v>39.247</v>
      </c>
      <c r="H760" s="43" t="str">
        <f>VLOOKUP(A760,'[1]Kompletní ceník 2022'!$A$3:$G$3498,7,FALSE)</f>
        <v>na objednávku</v>
      </c>
    </row>
    <row r="761" spans="1:8" hidden="1" x14ac:dyDescent="0.25">
      <c r="A761" s="18" t="s">
        <v>769</v>
      </c>
      <c r="B761" s="19" t="s">
        <v>577</v>
      </c>
      <c r="C761" s="20" t="s">
        <v>3690</v>
      </c>
      <c r="D761" s="25">
        <v>3377991946912</v>
      </c>
      <c r="E761" s="22">
        <v>33.267000000000003</v>
      </c>
      <c r="F761" s="23">
        <v>0</v>
      </c>
      <c r="G761" s="22">
        <f t="shared" si="14"/>
        <v>33.267000000000003</v>
      </c>
      <c r="H761" s="43" t="str">
        <f>VLOOKUP(A761,'[1]Kompletní ceník 2022'!$A$3:$G$3498,7,FALSE)</f>
        <v>na objednávku</v>
      </c>
    </row>
    <row r="762" spans="1:8" hidden="1" x14ac:dyDescent="0.25">
      <c r="A762" s="18" t="s">
        <v>770</v>
      </c>
      <c r="B762" s="19" t="s">
        <v>577</v>
      </c>
      <c r="C762" s="20" t="s">
        <v>3691</v>
      </c>
      <c r="D762" s="25">
        <v>3377991946929</v>
      </c>
      <c r="E762" s="22">
        <v>30.050999999999998</v>
      </c>
      <c r="F762" s="23">
        <v>0</v>
      </c>
      <c r="G762" s="22">
        <f t="shared" si="14"/>
        <v>30.050999999999998</v>
      </c>
      <c r="H762" s="43" t="str">
        <f>VLOOKUP(A762,'[1]Kompletní ceník 2022'!$A$3:$G$3498,7,FALSE)</f>
        <v>na objednávku</v>
      </c>
    </row>
    <row r="763" spans="1:8" hidden="1" x14ac:dyDescent="0.25">
      <c r="A763" s="18" t="s">
        <v>771</v>
      </c>
      <c r="B763" s="19" t="s">
        <v>577</v>
      </c>
      <c r="C763" s="20" t="s">
        <v>3417</v>
      </c>
      <c r="D763" s="25">
        <v>3377991947704</v>
      </c>
      <c r="E763" s="22">
        <v>19.396000000000001</v>
      </c>
      <c r="F763" s="23">
        <v>0</v>
      </c>
      <c r="G763" s="22">
        <f t="shared" si="14"/>
        <v>19.396000000000001</v>
      </c>
      <c r="H763" s="42"/>
    </row>
    <row r="764" spans="1:8" hidden="1" x14ac:dyDescent="0.25">
      <c r="A764" s="18" t="s">
        <v>772</v>
      </c>
      <c r="B764" s="19" t="s">
        <v>577</v>
      </c>
      <c r="C764" s="20" t="s">
        <v>3418</v>
      </c>
      <c r="D764" s="25">
        <v>3377991947797</v>
      </c>
      <c r="E764" s="22">
        <v>20.231000000000002</v>
      </c>
      <c r="F764" s="23">
        <v>0</v>
      </c>
      <c r="G764" s="22">
        <f t="shared" si="14"/>
        <v>20.231000000000002</v>
      </c>
      <c r="H764" s="42"/>
    </row>
    <row r="765" spans="1:8" hidden="1" x14ac:dyDescent="0.25">
      <c r="A765" s="18" t="s">
        <v>773</v>
      </c>
      <c r="B765" s="19" t="s">
        <v>577</v>
      </c>
      <c r="C765" s="20" t="s">
        <v>3419</v>
      </c>
      <c r="D765" s="25">
        <v>3377991948312</v>
      </c>
      <c r="E765" s="22">
        <v>7.4820000000000002</v>
      </c>
      <c r="F765" s="23">
        <v>0</v>
      </c>
      <c r="G765" s="22">
        <f t="shared" si="14"/>
        <v>7.4820000000000002</v>
      </c>
      <c r="H765" s="42"/>
    </row>
    <row r="766" spans="1:8" hidden="1" x14ac:dyDescent="0.25">
      <c r="A766" s="18" t="s">
        <v>774</v>
      </c>
      <c r="B766" s="19" t="s">
        <v>577</v>
      </c>
      <c r="C766" s="20" t="s">
        <v>3420</v>
      </c>
      <c r="D766" s="25">
        <v>3377991948329</v>
      </c>
      <c r="E766" s="22">
        <v>7.4820000000000002</v>
      </c>
      <c r="F766" s="23">
        <v>0</v>
      </c>
      <c r="G766" s="22">
        <f t="shared" si="14"/>
        <v>7.4820000000000002</v>
      </c>
      <c r="H766" s="42"/>
    </row>
    <row r="767" spans="1:8" hidden="1" x14ac:dyDescent="0.25">
      <c r="A767" s="18" t="s">
        <v>775</v>
      </c>
      <c r="B767" s="19" t="s">
        <v>577</v>
      </c>
      <c r="C767" s="20" t="s">
        <v>3421</v>
      </c>
      <c r="D767" s="25">
        <v>3377991948336</v>
      </c>
      <c r="E767" s="22">
        <v>7.4820000000000002</v>
      </c>
      <c r="F767" s="23">
        <v>0</v>
      </c>
      <c r="G767" s="22">
        <f t="shared" si="14"/>
        <v>7.4820000000000002</v>
      </c>
      <c r="H767" s="42"/>
    </row>
    <row r="768" spans="1:8" hidden="1" x14ac:dyDescent="0.25">
      <c r="A768" s="18" t="s">
        <v>776</v>
      </c>
      <c r="B768" s="19" t="s">
        <v>577</v>
      </c>
      <c r="C768" s="20" t="s">
        <v>3422</v>
      </c>
      <c r="D768" s="25">
        <v>3377991948350</v>
      </c>
      <c r="E768" s="22">
        <v>7.4820000000000002</v>
      </c>
      <c r="F768" s="23">
        <v>0</v>
      </c>
      <c r="G768" s="22">
        <f t="shared" si="14"/>
        <v>7.4820000000000002</v>
      </c>
      <c r="H768" s="42"/>
    </row>
    <row r="769" spans="1:8" hidden="1" x14ac:dyDescent="0.25">
      <c r="A769" s="18" t="s">
        <v>777</v>
      </c>
      <c r="B769" s="19" t="s">
        <v>577</v>
      </c>
      <c r="C769" s="20" t="s">
        <v>3423</v>
      </c>
      <c r="D769" s="25">
        <v>3377991948817</v>
      </c>
      <c r="E769" s="22">
        <v>7.4820000000000002</v>
      </c>
      <c r="F769" s="23">
        <v>0</v>
      </c>
      <c r="G769" s="22">
        <f t="shared" si="14"/>
        <v>7.4820000000000002</v>
      </c>
      <c r="H769" s="42"/>
    </row>
    <row r="770" spans="1:8" hidden="1" x14ac:dyDescent="0.25">
      <c r="A770" s="18" t="s">
        <v>778</v>
      </c>
      <c r="B770" s="19" t="s">
        <v>577</v>
      </c>
      <c r="C770" s="20" t="s">
        <v>3424</v>
      </c>
      <c r="D770" s="25">
        <v>3377991948824</v>
      </c>
      <c r="E770" s="22">
        <v>7.4820000000000002</v>
      </c>
      <c r="F770" s="23">
        <v>0</v>
      </c>
      <c r="G770" s="22">
        <f t="shared" si="14"/>
        <v>7.4820000000000002</v>
      </c>
      <c r="H770" s="42"/>
    </row>
    <row r="771" spans="1:8" hidden="1" x14ac:dyDescent="0.25">
      <c r="A771" s="18" t="s">
        <v>779</v>
      </c>
      <c r="B771" s="19" t="s">
        <v>577</v>
      </c>
      <c r="C771" s="20" t="s">
        <v>3425</v>
      </c>
      <c r="D771" s="25">
        <v>3377991948831</v>
      </c>
      <c r="E771" s="22">
        <v>7.4820000000000002</v>
      </c>
      <c r="F771" s="23">
        <v>0</v>
      </c>
      <c r="G771" s="22">
        <f t="shared" si="14"/>
        <v>7.4820000000000002</v>
      </c>
      <c r="H771" s="42"/>
    </row>
    <row r="772" spans="1:8" hidden="1" x14ac:dyDescent="0.25">
      <c r="A772" s="18" t="s">
        <v>780</v>
      </c>
      <c r="B772" s="19" t="s">
        <v>577</v>
      </c>
      <c r="C772" s="20" t="s">
        <v>3426</v>
      </c>
      <c r="D772" s="25">
        <v>3377991949005</v>
      </c>
      <c r="E772" s="22">
        <v>16.678000000000001</v>
      </c>
      <c r="F772" s="23">
        <v>0</v>
      </c>
      <c r="G772" s="22">
        <f t="shared" si="14"/>
        <v>16.678000000000001</v>
      </c>
      <c r="H772" s="42"/>
    </row>
    <row r="773" spans="1:8" hidden="1" x14ac:dyDescent="0.25">
      <c r="A773" s="18" t="s">
        <v>781</v>
      </c>
      <c r="B773" s="19" t="s">
        <v>577</v>
      </c>
      <c r="C773" s="20" t="s">
        <v>3427</v>
      </c>
      <c r="D773" s="25">
        <v>3377991949012</v>
      </c>
      <c r="E773" s="22">
        <v>16.678000000000001</v>
      </c>
      <c r="F773" s="23">
        <v>0</v>
      </c>
      <c r="G773" s="22">
        <f t="shared" ref="G773:G836" si="15">E773*(1-$B$4)</f>
        <v>16.678000000000001</v>
      </c>
      <c r="H773" s="42"/>
    </row>
    <row r="774" spans="1:8" hidden="1" x14ac:dyDescent="0.25">
      <c r="A774" s="18" t="s">
        <v>782</v>
      </c>
      <c r="B774" s="19" t="s">
        <v>577</v>
      </c>
      <c r="C774" s="20" t="s">
        <v>3428</v>
      </c>
      <c r="D774" s="25">
        <v>3377991949036</v>
      </c>
      <c r="E774" s="22">
        <v>16.678000000000001</v>
      </c>
      <c r="F774" s="23">
        <v>0</v>
      </c>
      <c r="G774" s="22">
        <f t="shared" si="15"/>
        <v>16.678000000000001</v>
      </c>
      <c r="H774" s="42"/>
    </row>
    <row r="775" spans="1:8" hidden="1" x14ac:dyDescent="0.25">
      <c r="A775" s="18" t="s">
        <v>783</v>
      </c>
      <c r="B775" s="19" t="s">
        <v>577</v>
      </c>
      <c r="C775" s="20" t="s">
        <v>3429</v>
      </c>
      <c r="D775" s="25">
        <v>3377991949050</v>
      </c>
      <c r="E775" s="22">
        <v>16.678000000000001</v>
      </c>
      <c r="F775" s="23">
        <v>0</v>
      </c>
      <c r="G775" s="22">
        <f t="shared" si="15"/>
        <v>16.678000000000001</v>
      </c>
      <c r="H775" s="42"/>
    </row>
    <row r="776" spans="1:8" hidden="1" x14ac:dyDescent="0.25">
      <c r="A776" s="18" t="s">
        <v>784</v>
      </c>
      <c r="B776" s="19" t="s">
        <v>577</v>
      </c>
      <c r="C776" s="20" t="s">
        <v>3430</v>
      </c>
      <c r="D776" s="25">
        <v>3377991949067</v>
      </c>
      <c r="E776" s="22">
        <v>16.678000000000001</v>
      </c>
      <c r="F776" s="23">
        <v>0</v>
      </c>
      <c r="G776" s="22">
        <f t="shared" si="15"/>
        <v>16.678000000000001</v>
      </c>
      <c r="H776" s="42"/>
    </row>
    <row r="777" spans="1:8" hidden="1" x14ac:dyDescent="0.25">
      <c r="A777" s="18" t="s">
        <v>785</v>
      </c>
      <c r="B777" s="19" t="s">
        <v>577</v>
      </c>
      <c r="C777" s="20" t="s">
        <v>3431</v>
      </c>
      <c r="D777" s="25">
        <v>3377991949074</v>
      </c>
      <c r="E777" s="22">
        <v>16.678000000000001</v>
      </c>
      <c r="F777" s="23">
        <v>0</v>
      </c>
      <c r="G777" s="22">
        <f t="shared" si="15"/>
        <v>16.678000000000001</v>
      </c>
      <c r="H777" s="42"/>
    </row>
    <row r="778" spans="1:8" hidden="1" x14ac:dyDescent="0.25">
      <c r="A778" s="18" t="s">
        <v>786</v>
      </c>
      <c r="B778" s="19" t="s">
        <v>577</v>
      </c>
      <c r="C778" s="20" t="s">
        <v>3432</v>
      </c>
      <c r="D778" s="25">
        <v>3377991949234</v>
      </c>
      <c r="E778" s="22">
        <v>19.600000000000001</v>
      </c>
      <c r="F778" s="23">
        <v>0</v>
      </c>
      <c r="G778" s="22">
        <f t="shared" si="15"/>
        <v>19.600000000000001</v>
      </c>
      <c r="H778" s="42"/>
    </row>
    <row r="779" spans="1:8" hidden="1" x14ac:dyDescent="0.25">
      <c r="A779" s="18" t="s">
        <v>787</v>
      </c>
      <c r="B779" s="19" t="s">
        <v>577</v>
      </c>
      <c r="C779" s="20" t="s">
        <v>3433</v>
      </c>
      <c r="D779" s="25">
        <v>3377991949241</v>
      </c>
      <c r="E779" s="22">
        <v>19.600000000000001</v>
      </c>
      <c r="F779" s="23">
        <v>0</v>
      </c>
      <c r="G779" s="22">
        <f t="shared" si="15"/>
        <v>19.600000000000001</v>
      </c>
      <c r="H779" s="42"/>
    </row>
    <row r="780" spans="1:8" hidden="1" x14ac:dyDescent="0.25">
      <c r="A780" s="18" t="s">
        <v>788</v>
      </c>
      <c r="B780" s="19" t="s">
        <v>577</v>
      </c>
      <c r="C780" s="20" t="s">
        <v>3434</v>
      </c>
      <c r="D780" s="25">
        <v>3377991949258</v>
      </c>
      <c r="E780" s="22">
        <v>19.600000000000001</v>
      </c>
      <c r="F780" s="23">
        <v>0</v>
      </c>
      <c r="G780" s="22">
        <f t="shared" si="15"/>
        <v>19.600000000000001</v>
      </c>
      <c r="H780" s="42"/>
    </row>
    <row r="781" spans="1:8" hidden="1" x14ac:dyDescent="0.25">
      <c r="A781" s="18" t="s">
        <v>789</v>
      </c>
      <c r="B781" s="19" t="s">
        <v>577</v>
      </c>
      <c r="C781" s="20" t="s">
        <v>3435</v>
      </c>
      <c r="D781" s="25">
        <v>3377991949401</v>
      </c>
      <c r="E781" s="22">
        <v>17.302</v>
      </c>
      <c r="F781" s="23">
        <v>0</v>
      </c>
      <c r="G781" s="22">
        <f t="shared" si="15"/>
        <v>17.302</v>
      </c>
      <c r="H781" s="42"/>
    </row>
    <row r="782" spans="1:8" hidden="1" x14ac:dyDescent="0.25">
      <c r="A782" s="18" t="s">
        <v>790</v>
      </c>
      <c r="B782" s="19" t="s">
        <v>577</v>
      </c>
      <c r="C782" s="20" t="s">
        <v>3436</v>
      </c>
      <c r="D782" s="25">
        <v>3377991949470</v>
      </c>
      <c r="E782" s="22">
        <v>17.302</v>
      </c>
      <c r="F782" s="23">
        <v>0</v>
      </c>
      <c r="G782" s="22">
        <f t="shared" si="15"/>
        <v>17.302</v>
      </c>
      <c r="H782" s="42"/>
    </row>
    <row r="783" spans="1:8" hidden="1" x14ac:dyDescent="0.25">
      <c r="A783" s="18" t="s">
        <v>791</v>
      </c>
      <c r="B783" s="19" t="s">
        <v>577</v>
      </c>
      <c r="C783" s="20" t="s">
        <v>3437</v>
      </c>
      <c r="D783" s="25">
        <v>3377991949500</v>
      </c>
      <c r="E783" s="22">
        <v>11.243</v>
      </c>
      <c r="F783" s="23">
        <v>0</v>
      </c>
      <c r="G783" s="22">
        <f t="shared" si="15"/>
        <v>11.243</v>
      </c>
      <c r="H783" s="42"/>
    </row>
    <row r="784" spans="1:8" hidden="1" x14ac:dyDescent="0.25">
      <c r="A784" s="18" t="s">
        <v>792</v>
      </c>
      <c r="B784" s="19" t="s">
        <v>577</v>
      </c>
      <c r="C784" s="20" t="s">
        <v>3438</v>
      </c>
      <c r="D784" s="25">
        <v>3377991949517</v>
      </c>
      <c r="E784" s="22">
        <v>11.243</v>
      </c>
      <c r="F784" s="23">
        <v>0</v>
      </c>
      <c r="G784" s="22">
        <f t="shared" si="15"/>
        <v>11.243</v>
      </c>
      <c r="H784" s="42"/>
    </row>
    <row r="785" spans="1:8" hidden="1" x14ac:dyDescent="0.25">
      <c r="A785" s="18" t="s">
        <v>793</v>
      </c>
      <c r="B785" s="19" t="s">
        <v>577</v>
      </c>
      <c r="C785" s="20" t="s">
        <v>3439</v>
      </c>
      <c r="D785" s="25">
        <v>3377991949524</v>
      </c>
      <c r="E785" s="22">
        <v>11.243</v>
      </c>
      <c r="F785" s="23">
        <v>0</v>
      </c>
      <c r="G785" s="22">
        <f t="shared" si="15"/>
        <v>11.243</v>
      </c>
      <c r="H785" s="42"/>
    </row>
    <row r="786" spans="1:8" hidden="1" x14ac:dyDescent="0.25">
      <c r="A786" s="18" t="s">
        <v>794</v>
      </c>
      <c r="B786" s="19" t="s">
        <v>577</v>
      </c>
      <c r="C786" s="20" t="s">
        <v>3440</v>
      </c>
      <c r="D786" s="25">
        <v>3377991949531</v>
      </c>
      <c r="E786" s="22">
        <v>11.243</v>
      </c>
      <c r="F786" s="23">
        <v>0</v>
      </c>
      <c r="G786" s="22">
        <f t="shared" si="15"/>
        <v>11.243</v>
      </c>
      <c r="H786" s="42"/>
    </row>
    <row r="787" spans="1:8" hidden="1" x14ac:dyDescent="0.25">
      <c r="A787" s="18" t="s">
        <v>795</v>
      </c>
      <c r="B787" s="19" t="s">
        <v>577</v>
      </c>
      <c r="C787" s="20" t="s">
        <v>3441</v>
      </c>
      <c r="D787" s="25">
        <v>3377991949579</v>
      </c>
      <c r="E787" s="22">
        <v>11.243</v>
      </c>
      <c r="F787" s="23">
        <v>0</v>
      </c>
      <c r="G787" s="22">
        <f t="shared" si="15"/>
        <v>11.243</v>
      </c>
      <c r="H787" s="42"/>
    </row>
    <row r="788" spans="1:8" hidden="1" x14ac:dyDescent="0.25">
      <c r="A788" s="18" t="s">
        <v>796</v>
      </c>
      <c r="B788" s="19" t="s">
        <v>577</v>
      </c>
      <c r="C788" s="20" t="s">
        <v>3442</v>
      </c>
      <c r="D788" s="25">
        <v>3377991949708</v>
      </c>
      <c r="E788" s="22">
        <v>12.914</v>
      </c>
      <c r="F788" s="23">
        <v>0</v>
      </c>
      <c r="G788" s="22">
        <f t="shared" si="15"/>
        <v>12.914</v>
      </c>
      <c r="H788" s="42"/>
    </row>
    <row r="789" spans="1:8" hidden="1" x14ac:dyDescent="0.25">
      <c r="A789" s="18" t="s">
        <v>797</v>
      </c>
      <c r="B789" s="19" t="s">
        <v>577</v>
      </c>
      <c r="C789" s="20" t="s">
        <v>3443</v>
      </c>
      <c r="D789" s="25">
        <v>3377991949739</v>
      </c>
      <c r="E789" s="22">
        <v>15.42</v>
      </c>
      <c r="F789" s="23">
        <v>0</v>
      </c>
      <c r="G789" s="22">
        <f t="shared" si="15"/>
        <v>15.42</v>
      </c>
      <c r="H789" s="42"/>
    </row>
    <row r="790" spans="1:8" hidden="1" x14ac:dyDescent="0.25">
      <c r="A790" s="18" t="s">
        <v>798</v>
      </c>
      <c r="B790" s="19" t="s">
        <v>577</v>
      </c>
      <c r="C790" s="20" t="s">
        <v>3444</v>
      </c>
      <c r="D790" s="25">
        <v>3377991949746</v>
      </c>
      <c r="E790" s="22">
        <v>15.42</v>
      </c>
      <c r="F790" s="23">
        <v>0</v>
      </c>
      <c r="G790" s="22">
        <f t="shared" si="15"/>
        <v>15.42</v>
      </c>
      <c r="H790" s="42"/>
    </row>
    <row r="791" spans="1:8" hidden="1" x14ac:dyDescent="0.25">
      <c r="A791" s="18" t="s">
        <v>799</v>
      </c>
      <c r="B791" s="19" t="s">
        <v>577</v>
      </c>
      <c r="C791" s="20" t="s">
        <v>3445</v>
      </c>
      <c r="D791" s="25">
        <v>3377991949753</v>
      </c>
      <c r="E791" s="22">
        <v>15.42</v>
      </c>
      <c r="F791" s="23">
        <v>0</v>
      </c>
      <c r="G791" s="22">
        <f t="shared" si="15"/>
        <v>15.42</v>
      </c>
      <c r="H791" s="42"/>
    </row>
    <row r="792" spans="1:8" hidden="1" x14ac:dyDescent="0.25">
      <c r="A792" s="18" t="s">
        <v>800</v>
      </c>
      <c r="B792" s="19" t="s">
        <v>577</v>
      </c>
      <c r="C792" s="20" t="s">
        <v>3446</v>
      </c>
      <c r="D792" s="25">
        <v>3377991949777</v>
      </c>
      <c r="E792" s="22">
        <v>12.914</v>
      </c>
      <c r="F792" s="23">
        <v>0</v>
      </c>
      <c r="G792" s="22">
        <f t="shared" si="15"/>
        <v>12.914</v>
      </c>
      <c r="H792" s="42"/>
    </row>
    <row r="793" spans="1:8" hidden="1" x14ac:dyDescent="0.25">
      <c r="A793" s="18" t="s">
        <v>801</v>
      </c>
      <c r="B793" s="19" t="s">
        <v>577</v>
      </c>
      <c r="C793" s="20" t="s">
        <v>3700</v>
      </c>
      <c r="D793" s="25">
        <v>3377991950209</v>
      </c>
      <c r="E793" s="22">
        <v>14.795999999999999</v>
      </c>
      <c r="F793" s="23">
        <v>0</v>
      </c>
      <c r="G793" s="22">
        <f t="shared" si="15"/>
        <v>14.795999999999999</v>
      </c>
      <c r="H793" s="43" t="str">
        <f>VLOOKUP(A793,'[1]Kompletní ceník 2022'!$A$3:$G$3498,7,FALSE)</f>
        <v>na objednávku</v>
      </c>
    </row>
    <row r="794" spans="1:8" hidden="1" x14ac:dyDescent="0.25">
      <c r="A794" s="18" t="s">
        <v>802</v>
      </c>
      <c r="B794" s="19" t="s">
        <v>577</v>
      </c>
      <c r="C794" s="20" t="s">
        <v>3701</v>
      </c>
      <c r="D794" s="25">
        <v>3377991950278</v>
      </c>
      <c r="E794" s="22">
        <v>14.795999999999999</v>
      </c>
      <c r="F794" s="23">
        <v>0</v>
      </c>
      <c r="G794" s="22">
        <f t="shared" si="15"/>
        <v>14.795999999999999</v>
      </c>
      <c r="H794" s="43" t="str">
        <f>VLOOKUP(A794,'[1]Kompletní ceník 2022'!$A$3:$G$3498,7,FALSE)</f>
        <v>na objednávku</v>
      </c>
    </row>
    <row r="795" spans="1:8" hidden="1" x14ac:dyDescent="0.25">
      <c r="A795" s="18" t="s">
        <v>803</v>
      </c>
      <c r="B795" s="19" t="s">
        <v>577</v>
      </c>
      <c r="C795" s="20" t="s">
        <v>3447</v>
      </c>
      <c r="D795" s="25">
        <v>3377991950308</v>
      </c>
      <c r="E795" s="22">
        <v>14.169</v>
      </c>
      <c r="F795" s="23">
        <v>0</v>
      </c>
      <c r="G795" s="22">
        <f t="shared" si="15"/>
        <v>14.169</v>
      </c>
      <c r="H795" s="42"/>
    </row>
    <row r="796" spans="1:8" hidden="1" x14ac:dyDescent="0.25">
      <c r="A796" s="18" t="s">
        <v>804</v>
      </c>
      <c r="B796" s="19" t="s">
        <v>577</v>
      </c>
      <c r="C796" s="20" t="s">
        <v>3448</v>
      </c>
      <c r="D796" s="25">
        <v>3377991950315</v>
      </c>
      <c r="E796" s="22">
        <v>14.169</v>
      </c>
      <c r="F796" s="23">
        <v>0</v>
      </c>
      <c r="G796" s="22">
        <f t="shared" si="15"/>
        <v>14.169</v>
      </c>
      <c r="H796" s="42"/>
    </row>
    <row r="797" spans="1:8" hidden="1" x14ac:dyDescent="0.25">
      <c r="A797" s="18" t="s">
        <v>805</v>
      </c>
      <c r="B797" s="19" t="s">
        <v>577</v>
      </c>
      <c r="C797" s="20" t="s">
        <v>3449</v>
      </c>
      <c r="D797" s="25">
        <v>3377991950339</v>
      </c>
      <c r="E797" s="22">
        <v>14.169</v>
      </c>
      <c r="F797" s="23">
        <v>0</v>
      </c>
      <c r="G797" s="22">
        <f t="shared" si="15"/>
        <v>14.169</v>
      </c>
      <c r="H797" s="42"/>
    </row>
    <row r="798" spans="1:8" hidden="1" x14ac:dyDescent="0.25">
      <c r="A798" s="18" t="s">
        <v>806</v>
      </c>
      <c r="B798" s="19" t="s">
        <v>577</v>
      </c>
      <c r="C798" s="20" t="s">
        <v>3450</v>
      </c>
      <c r="D798" s="25">
        <v>3377991950377</v>
      </c>
      <c r="E798" s="22">
        <v>14.169</v>
      </c>
      <c r="F798" s="23">
        <v>0</v>
      </c>
      <c r="G798" s="22">
        <f t="shared" si="15"/>
        <v>14.169</v>
      </c>
      <c r="H798" s="42"/>
    </row>
    <row r="799" spans="1:8" hidden="1" x14ac:dyDescent="0.25">
      <c r="A799" s="18" t="s">
        <v>807</v>
      </c>
      <c r="B799" s="19" t="s">
        <v>577</v>
      </c>
      <c r="C799" s="20" t="s">
        <v>3702</v>
      </c>
      <c r="D799" s="25">
        <v>3377991950438</v>
      </c>
      <c r="E799" s="22">
        <v>17.094000000000001</v>
      </c>
      <c r="F799" s="23">
        <v>0</v>
      </c>
      <c r="G799" s="22">
        <f t="shared" si="15"/>
        <v>17.094000000000001</v>
      </c>
      <c r="H799" s="43" t="str">
        <f>VLOOKUP(A799,'[1]Kompletní ceník 2022'!$A$3:$G$3498,7,FALSE)</f>
        <v>na objednávku</v>
      </c>
    </row>
    <row r="800" spans="1:8" hidden="1" x14ac:dyDescent="0.25">
      <c r="A800" s="18" t="s">
        <v>808</v>
      </c>
      <c r="B800" s="19" t="s">
        <v>577</v>
      </c>
      <c r="C800" s="20" t="s">
        <v>3703</v>
      </c>
      <c r="D800" s="25">
        <v>3377991950445</v>
      </c>
      <c r="E800" s="22">
        <v>17.094000000000001</v>
      </c>
      <c r="F800" s="23">
        <v>0</v>
      </c>
      <c r="G800" s="22">
        <f t="shared" si="15"/>
        <v>17.094000000000001</v>
      </c>
      <c r="H800" s="43" t="str">
        <f>VLOOKUP(A800,'[1]Kompletní ceník 2022'!$A$3:$G$3498,7,FALSE)</f>
        <v>na objednávku</v>
      </c>
    </row>
    <row r="801" spans="1:8" hidden="1" x14ac:dyDescent="0.25">
      <c r="A801" s="18" t="s">
        <v>809</v>
      </c>
      <c r="B801" s="19" t="s">
        <v>577</v>
      </c>
      <c r="C801" s="20" t="s">
        <v>3704</v>
      </c>
      <c r="D801" s="25">
        <v>3377991950452</v>
      </c>
      <c r="E801" s="22">
        <v>17.094000000000001</v>
      </c>
      <c r="F801" s="23">
        <v>0</v>
      </c>
      <c r="G801" s="22">
        <f t="shared" si="15"/>
        <v>17.094000000000001</v>
      </c>
      <c r="H801" s="43" t="str">
        <f>VLOOKUP(A801,'[1]Kompletní ceník 2022'!$A$3:$G$3498,7,FALSE)</f>
        <v>na objednávku</v>
      </c>
    </row>
    <row r="802" spans="1:8" hidden="1" x14ac:dyDescent="0.25">
      <c r="A802" s="18" t="s">
        <v>810</v>
      </c>
      <c r="B802" s="19" t="s">
        <v>577</v>
      </c>
      <c r="C802" s="20" t="s">
        <v>3451</v>
      </c>
      <c r="D802" s="25">
        <v>3377991950605</v>
      </c>
      <c r="E802" s="22">
        <v>24.408000000000001</v>
      </c>
      <c r="F802" s="23">
        <v>0</v>
      </c>
      <c r="G802" s="22">
        <f t="shared" si="15"/>
        <v>24.408000000000001</v>
      </c>
      <c r="H802" s="42"/>
    </row>
    <row r="803" spans="1:8" hidden="1" x14ac:dyDescent="0.25">
      <c r="A803" s="18" t="s">
        <v>811</v>
      </c>
      <c r="B803" s="19" t="s">
        <v>577</v>
      </c>
      <c r="C803" s="20" t="s">
        <v>3705</v>
      </c>
      <c r="D803" s="25">
        <v>3377991950612</v>
      </c>
      <c r="E803" s="22">
        <v>24.408000000000001</v>
      </c>
      <c r="F803" s="23">
        <v>0</v>
      </c>
      <c r="G803" s="22">
        <f t="shared" si="15"/>
        <v>24.408000000000001</v>
      </c>
      <c r="H803" s="43" t="str">
        <f>VLOOKUP(A803,'[1]Kompletní ceník 2022'!$A$3:$G$3498,7,FALSE)</f>
        <v>na objednávku</v>
      </c>
    </row>
    <row r="804" spans="1:8" hidden="1" x14ac:dyDescent="0.25">
      <c r="A804" s="18" t="s">
        <v>812</v>
      </c>
      <c r="B804" s="19" t="s">
        <v>577</v>
      </c>
      <c r="C804" s="20" t="s">
        <v>3706</v>
      </c>
      <c r="D804" s="25">
        <v>3377991950636</v>
      </c>
      <c r="E804" s="22">
        <v>24.408000000000001</v>
      </c>
      <c r="F804" s="23">
        <v>0</v>
      </c>
      <c r="G804" s="22">
        <f t="shared" si="15"/>
        <v>24.408000000000001</v>
      </c>
      <c r="H804" s="43" t="str">
        <f>VLOOKUP(A804,'[1]Kompletní ceník 2022'!$A$3:$G$3498,7,FALSE)</f>
        <v>na objednávku</v>
      </c>
    </row>
    <row r="805" spans="1:8" hidden="1" x14ac:dyDescent="0.25">
      <c r="A805" s="18" t="s">
        <v>813</v>
      </c>
      <c r="B805" s="19" t="s">
        <v>577</v>
      </c>
      <c r="C805" s="20" t="s">
        <v>3707</v>
      </c>
      <c r="D805" s="25">
        <v>3377991950677</v>
      </c>
      <c r="E805" s="22">
        <v>24.408000000000001</v>
      </c>
      <c r="F805" s="23">
        <v>0</v>
      </c>
      <c r="G805" s="22">
        <f t="shared" si="15"/>
        <v>24.408000000000001</v>
      </c>
      <c r="H805" s="43" t="str">
        <f>VLOOKUP(A805,'[1]Kompletní ceník 2022'!$A$3:$G$3498,7,FALSE)</f>
        <v>na objednávku</v>
      </c>
    </row>
    <row r="806" spans="1:8" hidden="1" x14ac:dyDescent="0.25">
      <c r="A806" s="18" t="s">
        <v>814</v>
      </c>
      <c r="B806" s="19" t="s">
        <v>577</v>
      </c>
      <c r="C806" s="20" t="s">
        <v>3708</v>
      </c>
      <c r="D806" s="25">
        <v>3377991950872</v>
      </c>
      <c r="E806" s="22">
        <v>41.713999999999999</v>
      </c>
      <c r="F806" s="23">
        <v>0</v>
      </c>
      <c r="G806" s="22">
        <f t="shared" si="15"/>
        <v>41.713999999999999</v>
      </c>
      <c r="H806" s="43" t="str">
        <f>VLOOKUP(A806,'[1]Kompletní ceník 2022'!$A$3:$G$3498,7,FALSE)</f>
        <v>na objednávku</v>
      </c>
    </row>
    <row r="807" spans="1:8" hidden="1" x14ac:dyDescent="0.25">
      <c r="A807" s="18" t="s">
        <v>815</v>
      </c>
      <c r="B807" s="19" t="s">
        <v>577</v>
      </c>
      <c r="C807" s="20" t="s">
        <v>3452</v>
      </c>
      <c r="D807" s="25">
        <v>3377991952012</v>
      </c>
      <c r="E807" s="22">
        <v>53.082000000000001</v>
      </c>
      <c r="F807" s="23">
        <v>0</v>
      </c>
      <c r="G807" s="22">
        <f t="shared" si="15"/>
        <v>53.082000000000001</v>
      </c>
      <c r="H807" s="42"/>
    </row>
    <row r="808" spans="1:8" hidden="1" x14ac:dyDescent="0.25">
      <c r="A808" s="18" t="s">
        <v>816</v>
      </c>
      <c r="B808" s="19" t="s">
        <v>577</v>
      </c>
      <c r="C808" s="20" t="s">
        <v>3709</v>
      </c>
      <c r="D808" s="25">
        <v>3377991952036</v>
      </c>
      <c r="E808" s="22">
        <v>53.082000000000001</v>
      </c>
      <c r="F808" s="23">
        <v>0</v>
      </c>
      <c r="G808" s="22">
        <f t="shared" si="15"/>
        <v>53.082000000000001</v>
      </c>
      <c r="H808" s="43" t="str">
        <f>VLOOKUP(A808,'[1]Kompletní ceník 2022'!$A$3:$G$3498,7,FALSE)</f>
        <v>na objednávku</v>
      </c>
    </row>
    <row r="809" spans="1:8" hidden="1" x14ac:dyDescent="0.25">
      <c r="A809" s="18" t="s">
        <v>817</v>
      </c>
      <c r="B809" s="19" t="s">
        <v>577</v>
      </c>
      <c r="C809" s="20" t="s">
        <v>3710</v>
      </c>
      <c r="D809" s="25">
        <v>3377991952050</v>
      </c>
      <c r="E809" s="22">
        <v>53.082000000000001</v>
      </c>
      <c r="F809" s="23">
        <v>0</v>
      </c>
      <c r="G809" s="22">
        <f t="shared" si="15"/>
        <v>53.082000000000001</v>
      </c>
      <c r="H809" s="43" t="str">
        <f>VLOOKUP(A809,'[1]Kompletní ceník 2022'!$A$3:$G$3498,7,FALSE)</f>
        <v>na objednávku</v>
      </c>
    </row>
    <row r="810" spans="1:8" hidden="1" x14ac:dyDescent="0.25">
      <c r="A810" s="18" t="s">
        <v>818</v>
      </c>
      <c r="B810" s="19" t="s">
        <v>577</v>
      </c>
      <c r="C810" s="20" t="s">
        <v>3711</v>
      </c>
      <c r="D810" s="25">
        <v>3377991952074</v>
      </c>
      <c r="E810" s="22">
        <v>53.082000000000001</v>
      </c>
      <c r="F810" s="23">
        <v>0</v>
      </c>
      <c r="G810" s="22">
        <f t="shared" si="15"/>
        <v>53.082000000000001</v>
      </c>
      <c r="H810" s="43" t="str">
        <f>VLOOKUP(A810,'[1]Kompletní ceník 2022'!$A$3:$G$3498,7,FALSE)</f>
        <v>na objednávku</v>
      </c>
    </row>
    <row r="811" spans="1:8" hidden="1" x14ac:dyDescent="0.25">
      <c r="A811" s="18" t="s">
        <v>819</v>
      </c>
      <c r="B811" s="19" t="s">
        <v>577</v>
      </c>
      <c r="C811" s="20" t="s">
        <v>3712</v>
      </c>
      <c r="D811" s="25">
        <v>3377991952098</v>
      </c>
      <c r="E811" s="22">
        <v>53.082000000000001</v>
      </c>
      <c r="F811" s="23">
        <v>0</v>
      </c>
      <c r="G811" s="22">
        <f t="shared" si="15"/>
        <v>53.082000000000001</v>
      </c>
      <c r="H811" s="43" t="str">
        <f>VLOOKUP(A811,'[1]Kompletní ceník 2022'!$A$3:$G$3498,7,FALSE)</f>
        <v>na objednávku</v>
      </c>
    </row>
    <row r="812" spans="1:8" hidden="1" x14ac:dyDescent="0.25">
      <c r="A812" s="18" t="s">
        <v>820</v>
      </c>
      <c r="B812" s="19" t="s">
        <v>577</v>
      </c>
      <c r="C812" s="20" t="s">
        <v>3453</v>
      </c>
      <c r="D812" s="25">
        <v>3377991952111</v>
      </c>
      <c r="E812" s="22">
        <v>56.838999999999999</v>
      </c>
      <c r="F812" s="23">
        <v>0</v>
      </c>
      <c r="G812" s="22">
        <f t="shared" si="15"/>
        <v>56.838999999999999</v>
      </c>
      <c r="H812" s="42"/>
    </row>
    <row r="813" spans="1:8" hidden="1" x14ac:dyDescent="0.25">
      <c r="A813" s="18" t="s">
        <v>821</v>
      </c>
      <c r="B813" s="19" t="s">
        <v>577</v>
      </c>
      <c r="C813" s="20" t="s">
        <v>3713</v>
      </c>
      <c r="D813" s="25">
        <v>3377991952135</v>
      </c>
      <c r="E813" s="22">
        <v>56.838999999999999</v>
      </c>
      <c r="F813" s="23">
        <v>0</v>
      </c>
      <c r="G813" s="22">
        <f t="shared" si="15"/>
        <v>56.838999999999999</v>
      </c>
      <c r="H813" s="43" t="str">
        <f>VLOOKUP(A813,'[1]Kompletní ceník 2022'!$A$3:$G$3498,7,FALSE)</f>
        <v>na objednávku</v>
      </c>
    </row>
    <row r="814" spans="1:8" hidden="1" x14ac:dyDescent="0.25">
      <c r="A814" s="18" t="s">
        <v>822</v>
      </c>
      <c r="B814" s="19" t="s">
        <v>577</v>
      </c>
      <c r="C814" s="20" t="s">
        <v>3714</v>
      </c>
      <c r="D814" s="25">
        <v>3377991952159</v>
      </c>
      <c r="E814" s="22">
        <v>56.838999999999999</v>
      </c>
      <c r="F814" s="23">
        <v>0</v>
      </c>
      <c r="G814" s="22">
        <f t="shared" si="15"/>
        <v>56.838999999999999</v>
      </c>
      <c r="H814" s="43" t="str">
        <f>VLOOKUP(A814,'[1]Kompletní ceník 2022'!$A$3:$G$3498,7,FALSE)</f>
        <v>na objednávku</v>
      </c>
    </row>
    <row r="815" spans="1:8" hidden="1" x14ac:dyDescent="0.25">
      <c r="A815" s="18" t="s">
        <v>823</v>
      </c>
      <c r="B815" s="19" t="s">
        <v>577</v>
      </c>
      <c r="C815" s="20" t="s">
        <v>3715</v>
      </c>
      <c r="D815" s="25">
        <v>3377991952173</v>
      </c>
      <c r="E815" s="22">
        <v>56.838999999999999</v>
      </c>
      <c r="F815" s="23">
        <v>0</v>
      </c>
      <c r="G815" s="22">
        <f t="shared" si="15"/>
        <v>56.838999999999999</v>
      </c>
      <c r="H815" s="43" t="str">
        <f>VLOOKUP(A815,'[1]Kompletní ceník 2022'!$A$3:$G$3498,7,FALSE)</f>
        <v>na objednávku</v>
      </c>
    </row>
    <row r="816" spans="1:8" hidden="1" x14ac:dyDescent="0.25">
      <c r="A816" s="18" t="s">
        <v>824</v>
      </c>
      <c r="B816" s="19" t="s">
        <v>577</v>
      </c>
      <c r="C816" s="20" t="s">
        <v>3716</v>
      </c>
      <c r="D816" s="25">
        <v>3377991952197</v>
      </c>
      <c r="E816" s="22">
        <v>56.838999999999999</v>
      </c>
      <c r="F816" s="23">
        <v>0</v>
      </c>
      <c r="G816" s="22">
        <f t="shared" si="15"/>
        <v>56.838999999999999</v>
      </c>
      <c r="H816" s="43" t="str">
        <f>VLOOKUP(A816,'[1]Kompletní ceník 2022'!$A$3:$G$3498,7,FALSE)</f>
        <v>na objednávku</v>
      </c>
    </row>
    <row r="817" spans="1:8" hidden="1" x14ac:dyDescent="0.25">
      <c r="A817" s="18" t="s">
        <v>825</v>
      </c>
      <c r="B817" s="19" t="s">
        <v>577</v>
      </c>
      <c r="C817" s="20" t="s">
        <v>3454</v>
      </c>
      <c r="D817" s="25">
        <v>3377991952210</v>
      </c>
      <c r="E817" s="22">
        <v>65.62</v>
      </c>
      <c r="F817" s="23">
        <v>0</v>
      </c>
      <c r="G817" s="22">
        <f t="shared" si="15"/>
        <v>65.62</v>
      </c>
      <c r="H817" s="42"/>
    </row>
    <row r="818" spans="1:8" hidden="1" x14ac:dyDescent="0.25">
      <c r="A818" s="18" t="s">
        <v>826</v>
      </c>
      <c r="B818" s="19" t="s">
        <v>577</v>
      </c>
      <c r="C818" s="20" t="s">
        <v>3717</v>
      </c>
      <c r="D818" s="25">
        <v>3377991952234</v>
      </c>
      <c r="E818" s="22">
        <v>65.62</v>
      </c>
      <c r="F818" s="23">
        <v>0</v>
      </c>
      <c r="G818" s="22">
        <f t="shared" si="15"/>
        <v>65.62</v>
      </c>
      <c r="H818" s="43" t="str">
        <f>VLOOKUP(A818,'[1]Kompletní ceník 2022'!$A$3:$G$3498,7,FALSE)</f>
        <v>na objednávku</v>
      </c>
    </row>
    <row r="819" spans="1:8" hidden="1" x14ac:dyDescent="0.25">
      <c r="A819" s="18" t="s">
        <v>827</v>
      </c>
      <c r="B819" s="19" t="s">
        <v>577</v>
      </c>
      <c r="C819" s="20" t="s">
        <v>3718</v>
      </c>
      <c r="D819" s="25">
        <v>3377991952258</v>
      </c>
      <c r="E819" s="22">
        <v>65.62</v>
      </c>
      <c r="F819" s="23">
        <v>0</v>
      </c>
      <c r="G819" s="22">
        <f t="shared" si="15"/>
        <v>65.62</v>
      </c>
      <c r="H819" s="43" t="str">
        <f>VLOOKUP(A819,'[1]Kompletní ceník 2022'!$A$3:$G$3498,7,FALSE)</f>
        <v>na objednávku</v>
      </c>
    </row>
    <row r="820" spans="1:8" hidden="1" x14ac:dyDescent="0.25">
      <c r="A820" s="18" t="s">
        <v>828</v>
      </c>
      <c r="B820" s="19" t="s">
        <v>577</v>
      </c>
      <c r="C820" s="20" t="s">
        <v>3719</v>
      </c>
      <c r="D820" s="25">
        <v>3377991952272</v>
      </c>
      <c r="E820" s="22">
        <v>65.62</v>
      </c>
      <c r="F820" s="23">
        <v>0</v>
      </c>
      <c r="G820" s="22">
        <f t="shared" si="15"/>
        <v>65.62</v>
      </c>
      <c r="H820" s="43" t="str">
        <f>VLOOKUP(A820,'[1]Kompletní ceník 2022'!$A$3:$G$3498,7,FALSE)</f>
        <v>na objednávku</v>
      </c>
    </row>
    <row r="821" spans="1:8" hidden="1" x14ac:dyDescent="0.25">
      <c r="A821" s="18" t="s">
        <v>829</v>
      </c>
      <c r="B821" s="19" t="s">
        <v>577</v>
      </c>
      <c r="C821" s="20" t="s">
        <v>3720</v>
      </c>
      <c r="D821" s="25">
        <v>3377991952296</v>
      </c>
      <c r="E821" s="22">
        <v>65.62</v>
      </c>
      <c r="F821" s="23">
        <v>0</v>
      </c>
      <c r="G821" s="22">
        <f t="shared" si="15"/>
        <v>65.62</v>
      </c>
      <c r="H821" s="43" t="str">
        <f>VLOOKUP(A821,'[1]Kompletní ceník 2022'!$A$3:$G$3498,7,FALSE)</f>
        <v>na objednávku</v>
      </c>
    </row>
    <row r="822" spans="1:8" hidden="1" x14ac:dyDescent="0.25">
      <c r="A822" s="18" t="s">
        <v>830</v>
      </c>
      <c r="B822" s="19" t="s">
        <v>577</v>
      </c>
      <c r="C822" s="20" t="s">
        <v>3455</v>
      </c>
      <c r="D822" s="25">
        <v>3377991952319</v>
      </c>
      <c r="E822" s="22">
        <v>62.274999999999999</v>
      </c>
      <c r="F822" s="23">
        <v>0</v>
      </c>
      <c r="G822" s="22">
        <f t="shared" si="15"/>
        <v>62.274999999999999</v>
      </c>
      <c r="H822" s="42"/>
    </row>
    <row r="823" spans="1:8" hidden="1" x14ac:dyDescent="0.25">
      <c r="A823" s="18" t="s">
        <v>831</v>
      </c>
      <c r="B823" s="19" t="s">
        <v>577</v>
      </c>
      <c r="C823" s="20" t="s">
        <v>3456</v>
      </c>
      <c r="D823" s="25">
        <v>3377991952333</v>
      </c>
      <c r="E823" s="22">
        <v>62.274999999999999</v>
      </c>
      <c r="F823" s="23">
        <v>0</v>
      </c>
      <c r="G823" s="22">
        <f t="shared" si="15"/>
        <v>62.274999999999999</v>
      </c>
      <c r="H823" s="42"/>
    </row>
    <row r="824" spans="1:8" hidden="1" x14ac:dyDescent="0.25">
      <c r="A824" s="18" t="s">
        <v>832</v>
      </c>
      <c r="B824" s="19" t="s">
        <v>577</v>
      </c>
      <c r="C824" s="20" t="s">
        <v>3457</v>
      </c>
      <c r="D824" s="25">
        <v>3377991952357</v>
      </c>
      <c r="E824" s="22">
        <v>62.274999999999999</v>
      </c>
      <c r="F824" s="23">
        <v>0</v>
      </c>
      <c r="G824" s="22">
        <f t="shared" si="15"/>
        <v>62.274999999999999</v>
      </c>
      <c r="H824" s="42"/>
    </row>
    <row r="825" spans="1:8" hidden="1" x14ac:dyDescent="0.25">
      <c r="A825" s="18" t="s">
        <v>833</v>
      </c>
      <c r="B825" s="19" t="s">
        <v>577</v>
      </c>
      <c r="C825" s="20" t="s">
        <v>3458</v>
      </c>
      <c r="D825" s="25">
        <v>3377991952371</v>
      </c>
      <c r="E825" s="22">
        <v>62.274999999999999</v>
      </c>
      <c r="F825" s="23">
        <v>0</v>
      </c>
      <c r="G825" s="22">
        <f t="shared" si="15"/>
        <v>62.274999999999999</v>
      </c>
      <c r="H825" s="42"/>
    </row>
    <row r="826" spans="1:8" hidden="1" x14ac:dyDescent="0.25">
      <c r="A826" s="18" t="s">
        <v>834</v>
      </c>
      <c r="B826" s="19" t="s">
        <v>577</v>
      </c>
      <c r="C826" s="20" t="s">
        <v>3459</v>
      </c>
      <c r="D826" s="25">
        <v>3377991952395</v>
      </c>
      <c r="E826" s="22">
        <v>62.274999999999999</v>
      </c>
      <c r="F826" s="23">
        <v>0</v>
      </c>
      <c r="G826" s="22">
        <f t="shared" si="15"/>
        <v>62.274999999999999</v>
      </c>
      <c r="H826" s="42"/>
    </row>
    <row r="827" spans="1:8" hidden="1" x14ac:dyDescent="0.25">
      <c r="A827" s="18" t="s">
        <v>835</v>
      </c>
      <c r="B827" s="19" t="s">
        <v>577</v>
      </c>
      <c r="C827" s="20" t="s">
        <v>3460</v>
      </c>
      <c r="D827" s="25">
        <v>3377991952418</v>
      </c>
      <c r="E827" s="22">
        <v>108.247</v>
      </c>
      <c r="F827" s="23">
        <v>0</v>
      </c>
      <c r="G827" s="22">
        <f t="shared" si="15"/>
        <v>108.247</v>
      </c>
      <c r="H827" s="42"/>
    </row>
    <row r="828" spans="1:8" hidden="1" x14ac:dyDescent="0.25">
      <c r="A828" s="18" t="s">
        <v>836</v>
      </c>
      <c r="B828" s="19" t="s">
        <v>577</v>
      </c>
      <c r="C828" s="20" t="s">
        <v>3461</v>
      </c>
      <c r="D828" s="25">
        <v>3377991952432</v>
      </c>
      <c r="E828" s="22">
        <v>108.247</v>
      </c>
      <c r="F828" s="23">
        <v>0</v>
      </c>
      <c r="G828" s="22">
        <f t="shared" si="15"/>
        <v>108.247</v>
      </c>
      <c r="H828" s="42"/>
    </row>
    <row r="829" spans="1:8" hidden="1" x14ac:dyDescent="0.25">
      <c r="A829" s="18" t="s">
        <v>837</v>
      </c>
      <c r="B829" s="19" t="s">
        <v>577</v>
      </c>
      <c r="C829" s="20" t="s">
        <v>3462</v>
      </c>
      <c r="D829" s="25">
        <v>3377991952456</v>
      </c>
      <c r="E829" s="22">
        <v>108.247</v>
      </c>
      <c r="F829" s="23">
        <v>0</v>
      </c>
      <c r="G829" s="22">
        <f t="shared" si="15"/>
        <v>108.247</v>
      </c>
      <c r="H829" s="42"/>
    </row>
    <row r="830" spans="1:8" hidden="1" x14ac:dyDescent="0.25">
      <c r="A830" s="18" t="s">
        <v>838</v>
      </c>
      <c r="B830" s="19" t="s">
        <v>577</v>
      </c>
      <c r="C830" s="20" t="s">
        <v>3463</v>
      </c>
      <c r="D830" s="25">
        <v>3377991952470</v>
      </c>
      <c r="E830" s="22">
        <v>108.247</v>
      </c>
      <c r="F830" s="23">
        <v>0</v>
      </c>
      <c r="G830" s="22">
        <f t="shared" si="15"/>
        <v>108.247</v>
      </c>
      <c r="H830" s="42"/>
    </row>
    <row r="831" spans="1:8" hidden="1" x14ac:dyDescent="0.25">
      <c r="A831" s="18" t="s">
        <v>839</v>
      </c>
      <c r="B831" s="19" t="s">
        <v>577</v>
      </c>
      <c r="C831" s="20" t="s">
        <v>3464</v>
      </c>
      <c r="D831" s="25">
        <v>3377991952494</v>
      </c>
      <c r="E831" s="22">
        <v>108.247</v>
      </c>
      <c r="F831" s="23">
        <v>0</v>
      </c>
      <c r="G831" s="22">
        <f t="shared" si="15"/>
        <v>108.247</v>
      </c>
      <c r="H831" s="42"/>
    </row>
    <row r="832" spans="1:8" hidden="1" x14ac:dyDescent="0.25">
      <c r="A832" s="18" t="s">
        <v>840</v>
      </c>
      <c r="B832" s="19" t="s">
        <v>577</v>
      </c>
      <c r="C832" s="20" t="s">
        <v>3465</v>
      </c>
      <c r="D832" s="25">
        <v>3377991971013</v>
      </c>
      <c r="E832" s="22">
        <v>10.816000000000001</v>
      </c>
      <c r="F832" s="23">
        <v>0.15014887282007661</v>
      </c>
      <c r="G832" s="22">
        <f t="shared" si="15"/>
        <v>10.816000000000001</v>
      </c>
      <c r="H832" s="42" t="str">
        <f>VLOOKUP(A832,'[1]Kompletní ceník 2022'!$A$3:$G$3498,7,FALSE)</f>
        <v>slevová skupina tarifold</v>
      </c>
    </row>
    <row r="833" spans="1:8" hidden="1" x14ac:dyDescent="0.25">
      <c r="A833" s="18" t="s">
        <v>841</v>
      </c>
      <c r="B833" s="19" t="s">
        <v>577</v>
      </c>
      <c r="C833" s="20" t="s">
        <v>3466</v>
      </c>
      <c r="D833" s="25">
        <v>3377991971020</v>
      </c>
      <c r="E833" s="22">
        <v>10.816000000000001</v>
      </c>
      <c r="F833" s="23">
        <v>0.15014887282007661</v>
      </c>
      <c r="G833" s="22">
        <f t="shared" si="15"/>
        <v>10.816000000000001</v>
      </c>
      <c r="H833" s="42" t="str">
        <f>VLOOKUP(A833,'[1]Kompletní ceník 2022'!$A$3:$G$3498,7,FALSE)</f>
        <v>slevová skupina tarifold</v>
      </c>
    </row>
    <row r="834" spans="1:8" hidden="1" x14ac:dyDescent="0.25">
      <c r="A834" s="18" t="s">
        <v>842</v>
      </c>
      <c r="B834" s="19" t="s">
        <v>577</v>
      </c>
      <c r="C834" s="20" t="s">
        <v>3467</v>
      </c>
      <c r="D834" s="25">
        <v>3377991971037</v>
      </c>
      <c r="E834" s="22">
        <v>10.816000000000001</v>
      </c>
      <c r="F834" s="23">
        <v>0.15014887282007661</v>
      </c>
      <c r="G834" s="22">
        <f t="shared" si="15"/>
        <v>10.816000000000001</v>
      </c>
      <c r="H834" s="42" t="str">
        <f>VLOOKUP(A834,'[1]Kompletní ceník 2022'!$A$3:$G$3498,7,FALSE)</f>
        <v>slevová skupina tarifold</v>
      </c>
    </row>
    <row r="835" spans="1:8" hidden="1" x14ac:dyDescent="0.25">
      <c r="A835" s="18" t="s">
        <v>843</v>
      </c>
      <c r="B835" s="19" t="s">
        <v>577</v>
      </c>
      <c r="C835" s="20" t="s">
        <v>3468</v>
      </c>
      <c r="D835" s="25">
        <v>3377991971044</v>
      </c>
      <c r="E835" s="22">
        <v>10.816000000000001</v>
      </c>
      <c r="F835" s="23">
        <v>0.15014887282007661</v>
      </c>
      <c r="G835" s="22">
        <f t="shared" si="15"/>
        <v>10.816000000000001</v>
      </c>
      <c r="H835" s="42" t="str">
        <f>VLOOKUP(A835,'[1]Kompletní ceník 2022'!$A$3:$G$3498,7,FALSE)</f>
        <v>slevová skupina tarifold</v>
      </c>
    </row>
    <row r="836" spans="1:8" hidden="1" x14ac:dyDescent="0.25">
      <c r="A836" s="18" t="s">
        <v>844</v>
      </c>
      <c r="B836" s="19" t="s">
        <v>577</v>
      </c>
      <c r="C836" s="20" t="s">
        <v>3469</v>
      </c>
      <c r="D836" s="25">
        <v>3377991971051</v>
      </c>
      <c r="E836" s="22">
        <v>10.816000000000001</v>
      </c>
      <c r="F836" s="23">
        <v>0.15014887282007661</v>
      </c>
      <c r="G836" s="22">
        <f t="shared" si="15"/>
        <v>10.816000000000001</v>
      </c>
      <c r="H836" s="42" t="str">
        <f>VLOOKUP(A836,'[1]Kompletní ceník 2022'!$A$3:$G$3498,7,FALSE)</f>
        <v>slevová skupina tarifold</v>
      </c>
    </row>
    <row r="837" spans="1:8" hidden="1" x14ac:dyDescent="0.25">
      <c r="A837" s="18" t="s">
        <v>845</v>
      </c>
      <c r="B837" s="19" t="s">
        <v>577</v>
      </c>
      <c r="C837" s="20" t="s">
        <v>3470</v>
      </c>
      <c r="D837" s="25">
        <v>3377991972010</v>
      </c>
      <c r="E837" s="22">
        <v>7.016</v>
      </c>
      <c r="F837" s="23">
        <v>0.14978695509668949</v>
      </c>
      <c r="G837" s="22">
        <f t="shared" ref="G837:G900" si="16">E837*(1-$B$4)</f>
        <v>7.016</v>
      </c>
      <c r="H837" s="42" t="str">
        <f>VLOOKUP(A837,'[1]Kompletní ceník 2022'!$A$3:$G$3498,7,FALSE)</f>
        <v>slevová skupina tarifold</v>
      </c>
    </row>
    <row r="838" spans="1:8" hidden="1" x14ac:dyDescent="0.25">
      <c r="A838" s="18" t="s">
        <v>846</v>
      </c>
      <c r="B838" s="19" t="s">
        <v>577</v>
      </c>
      <c r="C838" s="20" t="s">
        <v>3471</v>
      </c>
      <c r="D838" s="25">
        <v>3377991972027</v>
      </c>
      <c r="E838" s="22">
        <v>7.016</v>
      </c>
      <c r="F838" s="23">
        <v>0.14978695509668949</v>
      </c>
      <c r="G838" s="22">
        <f t="shared" si="16"/>
        <v>7.016</v>
      </c>
      <c r="H838" s="42" t="str">
        <f>VLOOKUP(A838,'[1]Kompletní ceník 2022'!$A$3:$G$3498,7,FALSE)</f>
        <v>slevová skupina tarifold</v>
      </c>
    </row>
    <row r="839" spans="1:8" hidden="1" x14ac:dyDescent="0.25">
      <c r="A839" s="18" t="s">
        <v>847</v>
      </c>
      <c r="B839" s="19" t="s">
        <v>577</v>
      </c>
      <c r="C839" s="20" t="s">
        <v>3472</v>
      </c>
      <c r="D839" s="25">
        <v>3377991972034</v>
      </c>
      <c r="E839" s="22">
        <v>7.016</v>
      </c>
      <c r="F839" s="23">
        <v>0.14978695509668949</v>
      </c>
      <c r="G839" s="22">
        <f t="shared" si="16"/>
        <v>7.016</v>
      </c>
      <c r="H839" s="42" t="str">
        <f>VLOOKUP(A839,'[1]Kompletní ceník 2022'!$A$3:$G$3498,7,FALSE)</f>
        <v>slevová skupina tarifold</v>
      </c>
    </row>
    <row r="840" spans="1:8" hidden="1" x14ac:dyDescent="0.25">
      <c r="A840" s="18" t="s">
        <v>848</v>
      </c>
      <c r="B840" s="19" t="s">
        <v>577</v>
      </c>
      <c r="C840" s="20" t="s">
        <v>3473</v>
      </c>
      <c r="D840" s="25">
        <v>3377991972041</v>
      </c>
      <c r="E840" s="22">
        <v>7.016</v>
      </c>
      <c r="F840" s="23">
        <v>0.14978695509668949</v>
      </c>
      <c r="G840" s="22">
        <f t="shared" si="16"/>
        <v>7.016</v>
      </c>
      <c r="H840" s="42" t="str">
        <f>VLOOKUP(A840,'[1]Kompletní ceník 2022'!$A$3:$G$3498,7,FALSE)</f>
        <v>slevová skupina tarifold</v>
      </c>
    </row>
    <row r="841" spans="1:8" hidden="1" x14ac:dyDescent="0.25">
      <c r="A841" s="18" t="s">
        <v>849</v>
      </c>
      <c r="B841" s="19" t="s">
        <v>577</v>
      </c>
      <c r="C841" s="20" t="s">
        <v>3474</v>
      </c>
      <c r="D841" s="25">
        <v>3377991972058</v>
      </c>
      <c r="E841" s="22">
        <v>7.016</v>
      </c>
      <c r="F841" s="23">
        <v>0.14978695509668949</v>
      </c>
      <c r="G841" s="22">
        <f t="shared" si="16"/>
        <v>7.016</v>
      </c>
      <c r="H841" s="42" t="str">
        <f>VLOOKUP(A841,'[1]Kompletní ceník 2022'!$A$3:$G$3498,7,FALSE)</f>
        <v>slevová skupina tarifold</v>
      </c>
    </row>
    <row r="842" spans="1:8" hidden="1" x14ac:dyDescent="0.25">
      <c r="A842" s="18" t="s">
        <v>850</v>
      </c>
      <c r="B842" s="19" t="s">
        <v>577</v>
      </c>
      <c r="C842" s="20" t="s">
        <v>3475</v>
      </c>
      <c r="D842" s="25">
        <v>3377991973017</v>
      </c>
      <c r="E842" s="22">
        <v>8.4550000000000001</v>
      </c>
      <c r="F842" s="23">
        <v>0.14987080103359185</v>
      </c>
      <c r="G842" s="22">
        <f t="shared" si="16"/>
        <v>8.4550000000000001</v>
      </c>
      <c r="H842" s="42" t="str">
        <f>VLOOKUP(A842,'[1]Kompletní ceník 2022'!$A$3:$G$3498,7,FALSE)</f>
        <v>slevová skupina tarifold</v>
      </c>
    </row>
    <row r="843" spans="1:8" hidden="1" x14ac:dyDescent="0.25">
      <c r="A843" s="18" t="s">
        <v>851</v>
      </c>
      <c r="B843" s="19" t="s">
        <v>577</v>
      </c>
      <c r="C843" s="20" t="s">
        <v>3476</v>
      </c>
      <c r="D843" s="25">
        <v>3377991973024</v>
      </c>
      <c r="E843" s="22">
        <v>8.4550000000000001</v>
      </c>
      <c r="F843" s="23">
        <v>0.14987080103359185</v>
      </c>
      <c r="G843" s="22">
        <f t="shared" si="16"/>
        <v>8.4550000000000001</v>
      </c>
      <c r="H843" s="42" t="str">
        <f>VLOOKUP(A843,'[1]Kompletní ceník 2022'!$A$3:$G$3498,7,FALSE)</f>
        <v>slevová skupina tarifold</v>
      </c>
    </row>
    <row r="844" spans="1:8" hidden="1" x14ac:dyDescent="0.25">
      <c r="A844" s="18" t="s">
        <v>852</v>
      </c>
      <c r="B844" s="19" t="s">
        <v>577</v>
      </c>
      <c r="C844" s="20" t="s">
        <v>3477</v>
      </c>
      <c r="D844" s="25">
        <v>3377991973031</v>
      </c>
      <c r="E844" s="22">
        <v>8.4550000000000001</v>
      </c>
      <c r="F844" s="23">
        <v>0.14987080103359185</v>
      </c>
      <c r="G844" s="22">
        <f t="shared" si="16"/>
        <v>8.4550000000000001</v>
      </c>
      <c r="H844" s="42" t="str">
        <f>VLOOKUP(A844,'[1]Kompletní ceník 2022'!$A$3:$G$3498,7,FALSE)</f>
        <v>slevová skupina tarifold</v>
      </c>
    </row>
    <row r="845" spans="1:8" hidden="1" x14ac:dyDescent="0.25">
      <c r="A845" s="18" t="s">
        <v>853</v>
      </c>
      <c r="B845" s="19" t="s">
        <v>577</v>
      </c>
      <c r="C845" s="20" t="s">
        <v>3478</v>
      </c>
      <c r="D845" s="25">
        <v>3377991973048</v>
      </c>
      <c r="E845" s="22">
        <v>8.4550000000000001</v>
      </c>
      <c r="F845" s="23">
        <v>0.14987080103359185</v>
      </c>
      <c r="G845" s="22">
        <f t="shared" si="16"/>
        <v>8.4550000000000001</v>
      </c>
      <c r="H845" s="42" t="str">
        <f>VLOOKUP(A845,'[1]Kompletní ceník 2022'!$A$3:$G$3498,7,FALSE)</f>
        <v>slevová skupina tarifold</v>
      </c>
    </row>
    <row r="846" spans="1:8" hidden="1" x14ac:dyDescent="0.25">
      <c r="A846" s="18" t="s">
        <v>854</v>
      </c>
      <c r="B846" s="19" t="s">
        <v>577</v>
      </c>
      <c r="C846" s="20" t="s">
        <v>3479</v>
      </c>
      <c r="D846" s="25">
        <v>3377991973055</v>
      </c>
      <c r="E846" s="22">
        <v>8.4550000000000001</v>
      </c>
      <c r="F846" s="23">
        <v>0.14987080103359185</v>
      </c>
      <c r="G846" s="22">
        <f t="shared" si="16"/>
        <v>8.4550000000000001</v>
      </c>
      <c r="H846" s="42" t="str">
        <f>VLOOKUP(A846,'[1]Kompletní ceník 2022'!$A$3:$G$3498,7,FALSE)</f>
        <v>slevová skupina tarifold</v>
      </c>
    </row>
    <row r="847" spans="1:8" hidden="1" x14ac:dyDescent="0.25">
      <c r="A847" s="18" t="s">
        <v>855</v>
      </c>
      <c r="B847" s="19" t="s">
        <v>577</v>
      </c>
      <c r="C847" s="20" t="s">
        <v>3480</v>
      </c>
      <c r="D847" s="25">
        <v>3377991974045</v>
      </c>
      <c r="E847" s="22">
        <v>17.259</v>
      </c>
      <c r="F847" s="23">
        <v>0.27787649933362957</v>
      </c>
      <c r="G847" s="22">
        <f t="shared" si="16"/>
        <v>17.259</v>
      </c>
      <c r="H847" s="42"/>
    </row>
    <row r="848" spans="1:8" hidden="1" x14ac:dyDescent="0.25">
      <c r="A848" s="18" t="s">
        <v>856</v>
      </c>
      <c r="B848" s="19" t="s">
        <v>577</v>
      </c>
      <c r="C848" s="20" t="s">
        <v>3481</v>
      </c>
      <c r="D848" s="25">
        <v>3377991975011</v>
      </c>
      <c r="E848" s="22">
        <v>31.376000000000001</v>
      </c>
      <c r="F848" s="23">
        <v>0</v>
      </c>
      <c r="G848" s="22">
        <f t="shared" si="16"/>
        <v>31.376000000000001</v>
      </c>
      <c r="H848" s="42"/>
    </row>
    <row r="849" spans="1:8" hidden="1" x14ac:dyDescent="0.25">
      <c r="A849" s="18" t="s">
        <v>857</v>
      </c>
      <c r="B849" s="19" t="s">
        <v>577</v>
      </c>
      <c r="C849" s="20" t="s">
        <v>3482</v>
      </c>
      <c r="D849" s="25">
        <v>3377991975073</v>
      </c>
      <c r="E849" s="22">
        <v>31.376000000000001</v>
      </c>
      <c r="F849" s="23">
        <v>0</v>
      </c>
      <c r="G849" s="22">
        <f t="shared" si="16"/>
        <v>31.376000000000001</v>
      </c>
      <c r="H849" s="42"/>
    </row>
    <row r="850" spans="1:8" hidden="1" x14ac:dyDescent="0.25">
      <c r="A850" s="18" t="s">
        <v>858</v>
      </c>
      <c r="B850" s="19" t="s">
        <v>577</v>
      </c>
      <c r="C850" s="20" t="s">
        <v>3483</v>
      </c>
      <c r="D850" s="25">
        <v>3377991975516</v>
      </c>
      <c r="E850" s="22">
        <v>27.588000000000001</v>
      </c>
      <c r="F850" s="23">
        <v>0</v>
      </c>
      <c r="G850" s="22">
        <f t="shared" si="16"/>
        <v>27.588000000000001</v>
      </c>
      <c r="H850" s="42"/>
    </row>
    <row r="851" spans="1:8" hidden="1" x14ac:dyDescent="0.25">
      <c r="A851" s="18" t="s">
        <v>859</v>
      </c>
      <c r="B851" s="19" t="s">
        <v>577</v>
      </c>
      <c r="C851" s="20" t="s">
        <v>3484</v>
      </c>
      <c r="D851" s="25">
        <v>3377991976049</v>
      </c>
      <c r="E851" s="22">
        <v>70.373000000000005</v>
      </c>
      <c r="F851" s="23">
        <v>0</v>
      </c>
      <c r="G851" s="22">
        <f t="shared" si="16"/>
        <v>70.373000000000005</v>
      </c>
      <c r="H851" s="42"/>
    </row>
    <row r="852" spans="1:8" hidden="1" x14ac:dyDescent="0.25">
      <c r="A852" s="18" t="s">
        <v>860</v>
      </c>
      <c r="B852" s="19" t="s">
        <v>577</v>
      </c>
      <c r="C852" s="20" t="s">
        <v>3485</v>
      </c>
      <c r="D852" s="25">
        <v>3377991976148</v>
      </c>
      <c r="E852" s="22">
        <v>24.172999999999998</v>
      </c>
      <c r="F852" s="23">
        <v>0</v>
      </c>
      <c r="G852" s="22">
        <f t="shared" si="16"/>
        <v>24.172999999999998</v>
      </c>
      <c r="H852" s="42"/>
    </row>
    <row r="853" spans="1:8" hidden="1" x14ac:dyDescent="0.25">
      <c r="A853" s="18" t="s">
        <v>861</v>
      </c>
      <c r="B853" s="19" t="s">
        <v>577</v>
      </c>
      <c r="C853" s="20" t="s">
        <v>3486</v>
      </c>
      <c r="D853" s="25">
        <v>3377991976506</v>
      </c>
      <c r="E853" s="22">
        <v>30.471</v>
      </c>
      <c r="F853" s="23">
        <v>0</v>
      </c>
      <c r="G853" s="22">
        <f t="shared" si="16"/>
        <v>30.471</v>
      </c>
      <c r="H853" s="42"/>
    </row>
    <row r="854" spans="1:8" hidden="1" x14ac:dyDescent="0.25">
      <c r="A854" s="18" t="s">
        <v>862</v>
      </c>
      <c r="B854" s="19" t="s">
        <v>577</v>
      </c>
      <c r="C854" s="20" t="s">
        <v>3487</v>
      </c>
      <c r="D854" s="25">
        <v>3377991976513</v>
      </c>
      <c r="E854" s="22">
        <v>30.471</v>
      </c>
      <c r="F854" s="23">
        <v>0</v>
      </c>
      <c r="G854" s="22">
        <f t="shared" si="16"/>
        <v>30.471</v>
      </c>
      <c r="H854" s="42"/>
    </row>
    <row r="855" spans="1:8" hidden="1" x14ac:dyDescent="0.25">
      <c r="A855" s="18" t="s">
        <v>863</v>
      </c>
      <c r="B855" s="19" t="s">
        <v>577</v>
      </c>
      <c r="C855" s="20" t="s">
        <v>3488</v>
      </c>
      <c r="D855" s="25">
        <v>3377991976520</v>
      </c>
      <c r="E855" s="22">
        <v>30.471</v>
      </c>
      <c r="F855" s="23">
        <v>0</v>
      </c>
      <c r="G855" s="22">
        <f t="shared" si="16"/>
        <v>30.471</v>
      </c>
      <c r="H855" s="42"/>
    </row>
    <row r="856" spans="1:8" hidden="1" x14ac:dyDescent="0.25">
      <c r="A856" s="18" t="s">
        <v>864</v>
      </c>
      <c r="B856" s="19" t="s">
        <v>577</v>
      </c>
      <c r="C856" s="20" t="s">
        <v>3489</v>
      </c>
      <c r="D856" s="25">
        <v>3377991976537</v>
      </c>
      <c r="E856" s="22">
        <v>30.471</v>
      </c>
      <c r="F856" s="23">
        <v>0</v>
      </c>
      <c r="G856" s="22">
        <f t="shared" si="16"/>
        <v>30.471</v>
      </c>
      <c r="H856" s="42"/>
    </row>
    <row r="857" spans="1:8" hidden="1" x14ac:dyDescent="0.25">
      <c r="A857" s="18" t="s">
        <v>865</v>
      </c>
      <c r="B857" s="19" t="s">
        <v>577</v>
      </c>
      <c r="C857" s="20" t="s">
        <v>3490</v>
      </c>
      <c r="D857" s="25">
        <v>3377991976544</v>
      </c>
      <c r="E857" s="22">
        <v>30.471</v>
      </c>
      <c r="F857" s="23">
        <v>0</v>
      </c>
      <c r="G857" s="22">
        <f t="shared" si="16"/>
        <v>30.471</v>
      </c>
      <c r="H857" s="42"/>
    </row>
    <row r="858" spans="1:8" hidden="1" x14ac:dyDescent="0.25">
      <c r="A858" s="18" t="s">
        <v>866</v>
      </c>
      <c r="B858" s="19" t="s">
        <v>577</v>
      </c>
      <c r="C858" s="20" t="s">
        <v>3491</v>
      </c>
      <c r="D858" s="25">
        <v>3377991976551</v>
      </c>
      <c r="E858" s="22">
        <v>30.471</v>
      </c>
      <c r="F858" s="23">
        <v>0</v>
      </c>
      <c r="G858" s="22">
        <f t="shared" si="16"/>
        <v>30.471</v>
      </c>
      <c r="H858" s="42"/>
    </row>
    <row r="859" spans="1:8" hidden="1" x14ac:dyDescent="0.25">
      <c r="A859" s="18" t="s">
        <v>867</v>
      </c>
      <c r="B859" s="19" t="s">
        <v>577</v>
      </c>
      <c r="C859" s="20" t="s">
        <v>3492</v>
      </c>
      <c r="D859" s="25">
        <v>3377991976568</v>
      </c>
      <c r="E859" s="22">
        <v>30.471</v>
      </c>
      <c r="F859" s="23">
        <v>0</v>
      </c>
      <c r="G859" s="22">
        <f t="shared" si="16"/>
        <v>30.471</v>
      </c>
      <c r="H859" s="42"/>
    </row>
    <row r="860" spans="1:8" hidden="1" x14ac:dyDescent="0.25">
      <c r="A860" s="18" t="s">
        <v>868</v>
      </c>
      <c r="B860" s="19" t="s">
        <v>577</v>
      </c>
      <c r="C860" s="20" t="s">
        <v>3493</v>
      </c>
      <c r="D860" s="25">
        <v>3377991976575</v>
      </c>
      <c r="E860" s="22">
        <v>30.471</v>
      </c>
      <c r="F860" s="23">
        <v>0</v>
      </c>
      <c r="G860" s="22">
        <f t="shared" si="16"/>
        <v>30.471</v>
      </c>
      <c r="H860" s="42"/>
    </row>
    <row r="861" spans="1:8" hidden="1" x14ac:dyDescent="0.25">
      <c r="A861" s="18" t="s">
        <v>869</v>
      </c>
      <c r="B861" s="19" t="s">
        <v>577</v>
      </c>
      <c r="C861" s="20" t="s">
        <v>3494</v>
      </c>
      <c r="D861" s="25">
        <v>3377991977015</v>
      </c>
      <c r="E861" s="22">
        <v>8.0269999999999992</v>
      </c>
      <c r="F861" s="23">
        <v>0.14999999999999991</v>
      </c>
      <c r="G861" s="22">
        <f t="shared" si="16"/>
        <v>8.0269999999999992</v>
      </c>
      <c r="H861" s="42" t="str">
        <f>VLOOKUP(A861,'[1]Kompletní ceník 2022'!$A$3:$G$3498,7,FALSE)</f>
        <v>slevová skupina tarifold</v>
      </c>
    </row>
    <row r="862" spans="1:8" hidden="1" x14ac:dyDescent="0.25">
      <c r="A862" s="18" t="s">
        <v>870</v>
      </c>
      <c r="B862" s="19" t="s">
        <v>577</v>
      </c>
      <c r="C862" s="20" t="s">
        <v>3495</v>
      </c>
      <c r="D862" s="25">
        <v>3377991977039</v>
      </c>
      <c r="E862" s="22">
        <v>8.0269999999999992</v>
      </c>
      <c r="F862" s="23">
        <v>0.14999999999999991</v>
      </c>
      <c r="G862" s="22">
        <f t="shared" si="16"/>
        <v>8.0269999999999992</v>
      </c>
      <c r="H862" s="42" t="str">
        <f>VLOOKUP(A862,'[1]Kompletní ceník 2022'!$A$3:$G$3498,7,FALSE)</f>
        <v>slevová skupina tarifold</v>
      </c>
    </row>
    <row r="863" spans="1:8" hidden="1" x14ac:dyDescent="0.25">
      <c r="A863" s="18" t="s">
        <v>871</v>
      </c>
      <c r="B863" s="19" t="s">
        <v>577</v>
      </c>
      <c r="C863" s="20" t="s">
        <v>3496</v>
      </c>
      <c r="D863" s="25">
        <v>3377991977046</v>
      </c>
      <c r="E863" s="22">
        <v>8.0269999999999992</v>
      </c>
      <c r="F863" s="23">
        <v>0.14999999999999991</v>
      </c>
      <c r="G863" s="22">
        <f t="shared" si="16"/>
        <v>8.0269999999999992</v>
      </c>
      <c r="H863" s="42" t="str">
        <f>VLOOKUP(A863,'[1]Kompletní ceník 2022'!$A$3:$G$3498,7,FALSE)</f>
        <v>slevová skupina tarifold</v>
      </c>
    </row>
    <row r="864" spans="1:8" hidden="1" x14ac:dyDescent="0.25">
      <c r="A864" s="18" t="s">
        <v>872</v>
      </c>
      <c r="B864" s="19" t="s">
        <v>577</v>
      </c>
      <c r="C864" s="20" t="s">
        <v>3497</v>
      </c>
      <c r="D864" s="25">
        <v>3377991977053</v>
      </c>
      <c r="E864" s="22">
        <v>8.0269999999999992</v>
      </c>
      <c r="F864" s="23">
        <v>0.14999999999999991</v>
      </c>
      <c r="G864" s="22">
        <f t="shared" si="16"/>
        <v>8.0269999999999992</v>
      </c>
      <c r="H864" s="42" t="str">
        <f>VLOOKUP(A864,'[1]Kompletní ceník 2022'!$A$3:$G$3498,7,FALSE)</f>
        <v>slevová skupina tarifold</v>
      </c>
    </row>
    <row r="865" spans="1:8" hidden="1" x14ac:dyDescent="0.25">
      <c r="A865" s="18" t="s">
        <v>873</v>
      </c>
      <c r="B865" s="19" t="s">
        <v>577</v>
      </c>
      <c r="C865" s="20" t="s">
        <v>3498</v>
      </c>
      <c r="D865" s="25">
        <v>3377991977329</v>
      </c>
      <c r="E865" s="22">
        <v>8.0269999999999992</v>
      </c>
      <c r="F865" s="23">
        <v>0.14999999999999991</v>
      </c>
      <c r="G865" s="22">
        <f t="shared" si="16"/>
        <v>8.0269999999999992</v>
      </c>
      <c r="H865" s="42" t="str">
        <f>VLOOKUP(A865,'[1]Kompletní ceník 2022'!$A$3:$G$3498,7,FALSE)</f>
        <v>slevová skupina tarifold</v>
      </c>
    </row>
    <row r="866" spans="1:8" hidden="1" x14ac:dyDescent="0.25">
      <c r="A866" s="18" t="s">
        <v>874</v>
      </c>
      <c r="B866" s="19" t="s">
        <v>577</v>
      </c>
      <c r="C866" s="20" t="s">
        <v>3499</v>
      </c>
      <c r="D866" s="25">
        <v>3377991977473</v>
      </c>
      <c r="E866" s="22">
        <v>8.0269999999999992</v>
      </c>
      <c r="F866" s="23">
        <v>0.14999999999999991</v>
      </c>
      <c r="G866" s="22">
        <f t="shared" si="16"/>
        <v>8.0269999999999992</v>
      </c>
      <c r="H866" s="42" t="str">
        <f>VLOOKUP(A866,'[1]Kompletní ceník 2022'!$A$3:$G$3498,7,FALSE)</f>
        <v>slevová skupina tarifold</v>
      </c>
    </row>
    <row r="867" spans="1:8" hidden="1" x14ac:dyDescent="0.25">
      <c r="A867" s="18" t="s">
        <v>875</v>
      </c>
      <c r="B867" s="19" t="s">
        <v>577</v>
      </c>
      <c r="C867" s="20" t="s">
        <v>3500</v>
      </c>
      <c r="D867" s="25">
        <v>3377991977527</v>
      </c>
      <c r="E867" s="22">
        <v>8.0269999999999992</v>
      </c>
      <c r="F867" s="23">
        <v>0.14999999999999991</v>
      </c>
      <c r="G867" s="22">
        <f t="shared" si="16"/>
        <v>8.0269999999999992</v>
      </c>
      <c r="H867" s="42" t="str">
        <f>VLOOKUP(A867,'[1]Kompletní ceník 2022'!$A$3:$G$3498,7,FALSE)</f>
        <v>slevová skupina tarifold</v>
      </c>
    </row>
    <row r="868" spans="1:8" hidden="1" x14ac:dyDescent="0.25">
      <c r="A868" s="18" t="s">
        <v>876</v>
      </c>
      <c r="B868" s="19" t="s">
        <v>577</v>
      </c>
      <c r="C868" s="20" t="s">
        <v>3501</v>
      </c>
      <c r="D868" s="25">
        <v>3377991978043</v>
      </c>
      <c r="E868" s="22">
        <v>15.573</v>
      </c>
      <c r="F868" s="23">
        <v>0.15006277232109899</v>
      </c>
      <c r="G868" s="22">
        <f t="shared" si="16"/>
        <v>15.573</v>
      </c>
      <c r="H868" s="42" t="str">
        <f>VLOOKUP(A868,'[1]Kompletní ceník 2022'!$A$3:$G$3498,7,FALSE)</f>
        <v>slevová skupina tarifold</v>
      </c>
    </row>
    <row r="869" spans="1:8" hidden="1" x14ac:dyDescent="0.25">
      <c r="A869" s="18" t="s">
        <v>877</v>
      </c>
      <c r="B869" s="19" t="s">
        <v>670</v>
      </c>
      <c r="C869" s="20" t="s">
        <v>3919</v>
      </c>
      <c r="D869" s="25">
        <v>3377991978548</v>
      </c>
      <c r="E869" s="22">
        <v>18.760999999999999</v>
      </c>
      <c r="F869" s="23">
        <v>0</v>
      </c>
      <c r="G869" s="22">
        <f t="shared" si="16"/>
        <v>18.760999999999999</v>
      </c>
      <c r="H869" s="43" t="str">
        <f>VLOOKUP(A869,'[1]Kompletní ceník 2022'!$A$3:$G$3498,7,FALSE)</f>
        <v>na objednávku</v>
      </c>
    </row>
    <row r="870" spans="1:8" hidden="1" x14ac:dyDescent="0.25">
      <c r="A870" s="18" t="s">
        <v>878</v>
      </c>
      <c r="B870" s="19" t="s">
        <v>670</v>
      </c>
      <c r="C870" s="20" t="s">
        <v>3920</v>
      </c>
      <c r="D870" s="25">
        <v>3377991978555</v>
      </c>
      <c r="E870" s="22">
        <v>18.760999999999999</v>
      </c>
      <c r="F870" s="23">
        <v>0</v>
      </c>
      <c r="G870" s="22">
        <f t="shared" si="16"/>
        <v>18.760999999999999</v>
      </c>
      <c r="H870" s="43" t="str">
        <f>VLOOKUP(A870,'[1]Kompletní ceník 2022'!$A$3:$G$3498,7,FALSE)</f>
        <v>na objednávku</v>
      </c>
    </row>
    <row r="871" spans="1:8" hidden="1" x14ac:dyDescent="0.25">
      <c r="A871" s="18" t="s">
        <v>879</v>
      </c>
      <c r="B871" s="19" t="s">
        <v>670</v>
      </c>
      <c r="C871" s="20" t="s">
        <v>2996</v>
      </c>
      <c r="D871" s="25">
        <v>3377991978579</v>
      </c>
      <c r="E871" s="22">
        <v>24.062999999999999</v>
      </c>
      <c r="F871" s="23">
        <v>0</v>
      </c>
      <c r="G871" s="22">
        <f t="shared" si="16"/>
        <v>24.062999999999999</v>
      </c>
      <c r="H871" s="42"/>
    </row>
    <row r="872" spans="1:8" hidden="1" x14ac:dyDescent="0.25">
      <c r="A872" s="18" t="s">
        <v>880</v>
      </c>
      <c r="B872" s="19" t="s">
        <v>577</v>
      </c>
      <c r="C872" s="20" t="s">
        <v>3502</v>
      </c>
      <c r="D872" s="25">
        <v>3377991978586</v>
      </c>
      <c r="E872" s="22">
        <v>10.502000000000001</v>
      </c>
      <c r="F872" s="23">
        <v>-0.31995078676422972</v>
      </c>
      <c r="G872" s="22">
        <f t="shared" si="16"/>
        <v>10.502000000000001</v>
      </c>
      <c r="H872" s="42"/>
    </row>
    <row r="873" spans="1:8" hidden="1" x14ac:dyDescent="0.25">
      <c r="A873" s="18" t="s">
        <v>881</v>
      </c>
      <c r="B873" s="19" t="s">
        <v>577</v>
      </c>
      <c r="C873" s="20" t="s">
        <v>3503</v>
      </c>
      <c r="D873" s="25">
        <v>3377992004291</v>
      </c>
      <c r="E873" s="22">
        <v>8.3409999999999993</v>
      </c>
      <c r="F873" s="23">
        <v>-7.5994239503711092E-2</v>
      </c>
      <c r="G873" s="22">
        <f t="shared" si="16"/>
        <v>8.3409999999999993</v>
      </c>
      <c r="H873" s="42"/>
    </row>
    <row r="874" spans="1:8" hidden="1" x14ac:dyDescent="0.25">
      <c r="A874" s="18" t="s">
        <v>882</v>
      </c>
      <c r="B874" s="19" t="s">
        <v>577</v>
      </c>
      <c r="C874" s="20" t="s">
        <v>3504</v>
      </c>
      <c r="D874" s="25">
        <v>3377992004307</v>
      </c>
      <c r="E874" s="22">
        <v>8.1999999999999993</v>
      </c>
      <c r="F874" s="23">
        <v>-0.16496945010183306</v>
      </c>
      <c r="G874" s="22">
        <f t="shared" si="16"/>
        <v>8.1999999999999993</v>
      </c>
      <c r="H874" s="42"/>
    </row>
    <row r="875" spans="1:8" hidden="1" x14ac:dyDescent="0.25">
      <c r="A875" s="18" t="s">
        <v>883</v>
      </c>
      <c r="B875" s="19" t="s">
        <v>577</v>
      </c>
      <c r="C875" s="20" t="s">
        <v>3505</v>
      </c>
      <c r="D875" s="25">
        <v>3377992004314</v>
      </c>
      <c r="E875" s="22">
        <v>8.1999999999999993</v>
      </c>
      <c r="F875" s="23">
        <v>-0.16496945010183306</v>
      </c>
      <c r="G875" s="22">
        <f t="shared" si="16"/>
        <v>8.1999999999999993</v>
      </c>
      <c r="H875" s="42"/>
    </row>
    <row r="876" spans="1:8" hidden="1" x14ac:dyDescent="0.25">
      <c r="A876" s="18" t="s">
        <v>884</v>
      </c>
      <c r="B876" s="19" t="s">
        <v>577</v>
      </c>
      <c r="C876" s="20" t="s">
        <v>3506</v>
      </c>
      <c r="D876" s="25">
        <v>3377992004338</v>
      </c>
      <c r="E876" s="22">
        <v>8.1999999999999993</v>
      </c>
      <c r="F876" s="23">
        <v>-0.16496945010183306</v>
      </c>
      <c r="G876" s="22">
        <f t="shared" si="16"/>
        <v>8.1999999999999993</v>
      </c>
      <c r="H876" s="42"/>
    </row>
    <row r="877" spans="1:8" hidden="1" x14ac:dyDescent="0.25">
      <c r="A877" s="18" t="s">
        <v>885</v>
      </c>
      <c r="B877" s="19" t="s">
        <v>577</v>
      </c>
      <c r="C877" s="20" t="s">
        <v>3507</v>
      </c>
      <c r="D877" s="25">
        <v>3377992004345</v>
      </c>
      <c r="E877" s="22">
        <v>8.1999999999999993</v>
      </c>
      <c r="F877" s="23">
        <v>-0.16496945010183306</v>
      </c>
      <c r="G877" s="22">
        <f t="shared" si="16"/>
        <v>8.1999999999999993</v>
      </c>
      <c r="H877" s="42"/>
    </row>
    <row r="878" spans="1:8" hidden="1" x14ac:dyDescent="0.25">
      <c r="A878" s="18" t="s">
        <v>886</v>
      </c>
      <c r="B878" s="19" t="s">
        <v>577</v>
      </c>
      <c r="C878" s="20" t="s">
        <v>3508</v>
      </c>
      <c r="D878" s="25">
        <v>3377992004352</v>
      </c>
      <c r="E878" s="22">
        <v>8.1999999999999993</v>
      </c>
      <c r="F878" s="23">
        <v>-0.16496945010183306</v>
      </c>
      <c r="G878" s="22">
        <f t="shared" si="16"/>
        <v>8.1999999999999993</v>
      </c>
      <c r="H878" s="42"/>
    </row>
    <row r="879" spans="1:8" hidden="1" x14ac:dyDescent="0.25">
      <c r="A879" s="18" t="s">
        <v>887</v>
      </c>
      <c r="B879" s="19" t="s">
        <v>577</v>
      </c>
      <c r="C879" s="20" t="s">
        <v>3509</v>
      </c>
      <c r="D879" s="25">
        <v>3377992004505</v>
      </c>
      <c r="E879" s="22">
        <v>19.478000000000002</v>
      </c>
      <c r="F879" s="23">
        <v>-0.21408973531310516</v>
      </c>
      <c r="G879" s="22">
        <f t="shared" si="16"/>
        <v>19.478000000000002</v>
      </c>
      <c r="H879" s="42"/>
    </row>
    <row r="880" spans="1:8" hidden="1" x14ac:dyDescent="0.25">
      <c r="A880" s="18" t="s">
        <v>888</v>
      </c>
      <c r="B880" s="19" t="s">
        <v>577</v>
      </c>
      <c r="C880" s="20" t="s">
        <v>3510</v>
      </c>
      <c r="D880" s="25">
        <v>3377992004604</v>
      </c>
      <c r="E880" s="22">
        <v>13.077999999999999</v>
      </c>
      <c r="F880" s="23">
        <v>-0.16546487141854382</v>
      </c>
      <c r="G880" s="22">
        <f t="shared" si="16"/>
        <v>13.077999999999999</v>
      </c>
      <c r="H880" s="42"/>
    </row>
    <row r="881" spans="1:8" hidden="1" x14ac:dyDescent="0.25">
      <c r="A881" s="18" t="s">
        <v>889</v>
      </c>
      <c r="B881" s="19" t="s">
        <v>577</v>
      </c>
      <c r="C881" s="20" t="s">
        <v>3511</v>
      </c>
      <c r="D881" s="25">
        <v>3377992004703</v>
      </c>
      <c r="E881" s="22">
        <v>13.077999999999999</v>
      </c>
      <c r="F881" s="23">
        <v>-0.16546487141854382</v>
      </c>
      <c r="G881" s="22">
        <f t="shared" si="16"/>
        <v>13.077999999999999</v>
      </c>
      <c r="H881" s="42"/>
    </row>
    <row r="882" spans="1:8" hidden="1" x14ac:dyDescent="0.25">
      <c r="A882" s="18" t="s">
        <v>890</v>
      </c>
      <c r="B882" s="19" t="s">
        <v>577</v>
      </c>
      <c r="C882" s="20" t="s">
        <v>3512</v>
      </c>
      <c r="D882" s="25">
        <v>3377992004802</v>
      </c>
      <c r="E882" s="22">
        <v>10.6</v>
      </c>
      <c r="F882" s="23">
        <v>-0.1685622401757001</v>
      </c>
      <c r="G882" s="22">
        <f t="shared" si="16"/>
        <v>10.6</v>
      </c>
      <c r="H882" s="42"/>
    </row>
    <row r="883" spans="1:8" hidden="1" x14ac:dyDescent="0.25">
      <c r="A883" s="18" t="s">
        <v>891</v>
      </c>
      <c r="B883" s="19" t="s">
        <v>577</v>
      </c>
      <c r="C883" s="20" t="s">
        <v>3512</v>
      </c>
      <c r="D883" s="25">
        <v>3377992004901</v>
      </c>
      <c r="E883" s="22">
        <v>26.277999999999999</v>
      </c>
      <c r="F883" s="23">
        <v>-0.16831244461324224</v>
      </c>
      <c r="G883" s="22">
        <f t="shared" si="16"/>
        <v>26.277999999999999</v>
      </c>
      <c r="H883" s="42"/>
    </row>
    <row r="884" spans="1:8" hidden="1" x14ac:dyDescent="0.25">
      <c r="A884" s="18" t="s">
        <v>892</v>
      </c>
      <c r="B884" s="19" t="s">
        <v>577</v>
      </c>
      <c r="C884" s="20" t="s">
        <v>3513</v>
      </c>
      <c r="D884" s="25">
        <v>3377992005007</v>
      </c>
      <c r="E884" s="22">
        <v>13.439</v>
      </c>
      <c r="F884" s="23">
        <v>-0.16698692121738046</v>
      </c>
      <c r="G884" s="22">
        <f t="shared" si="16"/>
        <v>13.439</v>
      </c>
      <c r="H884" s="42"/>
    </row>
    <row r="885" spans="1:8" hidden="1" x14ac:dyDescent="0.25">
      <c r="A885" s="18" t="s">
        <v>893</v>
      </c>
      <c r="B885" s="19" t="s">
        <v>577</v>
      </c>
      <c r="C885" s="20" t="s">
        <v>3514</v>
      </c>
      <c r="D885" s="25">
        <v>3377992005014</v>
      </c>
      <c r="E885" s="22">
        <v>13.439</v>
      </c>
      <c r="F885" s="23">
        <v>-0.16698692121738046</v>
      </c>
      <c r="G885" s="22">
        <f t="shared" si="16"/>
        <v>13.439</v>
      </c>
      <c r="H885" s="42"/>
    </row>
    <row r="886" spans="1:8" hidden="1" x14ac:dyDescent="0.25">
      <c r="A886" s="18" t="s">
        <v>894</v>
      </c>
      <c r="B886" s="19" t="s">
        <v>577</v>
      </c>
      <c r="C886" s="20" t="s">
        <v>3515</v>
      </c>
      <c r="D886" s="25">
        <v>3377992005038</v>
      </c>
      <c r="E886" s="22">
        <v>13.439</v>
      </c>
      <c r="F886" s="23">
        <v>-0.16698692121738046</v>
      </c>
      <c r="G886" s="22">
        <f t="shared" si="16"/>
        <v>13.439</v>
      </c>
      <c r="H886" s="42"/>
    </row>
    <row r="887" spans="1:8" hidden="1" x14ac:dyDescent="0.25">
      <c r="A887" s="18" t="s">
        <v>895</v>
      </c>
      <c r="B887" s="19" t="s">
        <v>577</v>
      </c>
      <c r="C887" s="20" t="s">
        <v>3516</v>
      </c>
      <c r="D887" s="25">
        <v>3377992005045</v>
      </c>
      <c r="E887" s="22">
        <v>13.439</v>
      </c>
      <c r="F887" s="23">
        <v>-0.16698692121738046</v>
      </c>
      <c r="G887" s="22">
        <f t="shared" si="16"/>
        <v>13.439</v>
      </c>
      <c r="H887" s="42"/>
    </row>
    <row r="888" spans="1:8" hidden="1" x14ac:dyDescent="0.25">
      <c r="A888" s="18" t="s">
        <v>896</v>
      </c>
      <c r="B888" s="19" t="s">
        <v>577</v>
      </c>
      <c r="C888" s="20" t="s">
        <v>3517</v>
      </c>
      <c r="D888" s="25">
        <v>3377992005052</v>
      </c>
      <c r="E888" s="22">
        <v>13.439</v>
      </c>
      <c r="F888" s="23">
        <v>-0.16698692121738046</v>
      </c>
      <c r="G888" s="22">
        <f t="shared" si="16"/>
        <v>13.439</v>
      </c>
      <c r="H888" s="42"/>
    </row>
    <row r="889" spans="1:8" hidden="1" x14ac:dyDescent="0.25">
      <c r="A889" s="18" t="s">
        <v>897</v>
      </c>
      <c r="B889" s="19" t="s">
        <v>577</v>
      </c>
      <c r="C889" s="20" t="s">
        <v>3518</v>
      </c>
      <c r="D889" s="25">
        <v>3377992005106</v>
      </c>
      <c r="E889" s="22">
        <v>25.878</v>
      </c>
      <c r="F889" s="23">
        <v>-0.26113522156235724</v>
      </c>
      <c r="G889" s="22">
        <f t="shared" si="16"/>
        <v>25.878</v>
      </c>
      <c r="H889" s="42"/>
    </row>
    <row r="890" spans="1:8" hidden="1" x14ac:dyDescent="0.25">
      <c r="A890" s="18" t="s">
        <v>898</v>
      </c>
      <c r="B890" s="19" t="s">
        <v>577</v>
      </c>
      <c r="C890" s="20" t="s">
        <v>3519</v>
      </c>
      <c r="D890" s="25">
        <v>3377992005175</v>
      </c>
      <c r="E890" s="22">
        <v>14.961</v>
      </c>
      <c r="F890" s="23">
        <v>-0.16758471039893164</v>
      </c>
      <c r="G890" s="22">
        <f t="shared" si="16"/>
        <v>14.961</v>
      </c>
      <c r="H890" s="42"/>
    </row>
    <row r="891" spans="1:8" hidden="1" x14ac:dyDescent="0.25">
      <c r="A891" s="18" t="s">
        <v>899</v>
      </c>
      <c r="B891" s="19" t="s">
        <v>577</v>
      </c>
      <c r="C891" s="20" t="s">
        <v>3520</v>
      </c>
      <c r="D891" s="25">
        <v>3377992005182</v>
      </c>
      <c r="E891" s="22">
        <v>8.9220000000000006</v>
      </c>
      <c r="F891" s="23">
        <v>-0.1660123387549074</v>
      </c>
      <c r="G891" s="22">
        <f t="shared" si="16"/>
        <v>8.9220000000000006</v>
      </c>
      <c r="H891" s="42"/>
    </row>
    <row r="892" spans="1:8" hidden="1" x14ac:dyDescent="0.25">
      <c r="A892" s="18" t="s">
        <v>900</v>
      </c>
      <c r="B892" s="19" t="s">
        <v>577</v>
      </c>
      <c r="C892" s="20" t="s">
        <v>3521</v>
      </c>
      <c r="D892" s="25">
        <v>3377992005212</v>
      </c>
      <c r="E892" s="22">
        <v>13.122</v>
      </c>
      <c r="F892" s="23">
        <v>-7.6695750070363111E-2</v>
      </c>
      <c r="G892" s="22">
        <f t="shared" si="16"/>
        <v>13.122</v>
      </c>
      <c r="H892" s="42"/>
    </row>
    <row r="893" spans="1:8" hidden="1" x14ac:dyDescent="0.25">
      <c r="A893" s="18" t="s">
        <v>901</v>
      </c>
      <c r="B893" s="19" t="s">
        <v>577</v>
      </c>
      <c r="C893" s="20" t="s">
        <v>3522</v>
      </c>
      <c r="D893" s="25">
        <v>3377992005274</v>
      </c>
      <c r="E893" s="22">
        <v>13.122</v>
      </c>
      <c r="F893" s="23">
        <v>-7.6695750070363111E-2</v>
      </c>
      <c r="G893" s="22">
        <f t="shared" si="16"/>
        <v>13.122</v>
      </c>
      <c r="H893" s="42"/>
    </row>
    <row r="894" spans="1:8" hidden="1" x14ac:dyDescent="0.25">
      <c r="A894" s="18" t="s">
        <v>902</v>
      </c>
      <c r="B894" s="19" t="s">
        <v>577</v>
      </c>
      <c r="C894" s="20" t="s">
        <v>3523</v>
      </c>
      <c r="D894" s="25">
        <v>3377992005328</v>
      </c>
      <c r="E894" s="22">
        <v>28.439</v>
      </c>
      <c r="F894" s="23">
        <v>-0.16815841815841825</v>
      </c>
      <c r="G894" s="22">
        <f t="shared" si="16"/>
        <v>28.439</v>
      </c>
      <c r="H894" s="42"/>
    </row>
    <row r="895" spans="1:8" hidden="1" x14ac:dyDescent="0.25">
      <c r="A895" s="18" t="s">
        <v>903</v>
      </c>
      <c r="B895" s="19" t="s">
        <v>577</v>
      </c>
      <c r="C895" s="20" t="s">
        <v>3524</v>
      </c>
      <c r="D895" s="25">
        <v>3377992005342</v>
      </c>
      <c r="E895" s="22">
        <v>28.439</v>
      </c>
      <c r="F895" s="23">
        <v>-0.16815841815841825</v>
      </c>
      <c r="G895" s="22">
        <f t="shared" si="16"/>
        <v>28.439</v>
      </c>
      <c r="H895" s="42"/>
    </row>
    <row r="896" spans="1:8" hidden="1" x14ac:dyDescent="0.25">
      <c r="A896" s="18" t="s">
        <v>904</v>
      </c>
      <c r="B896" s="19" t="s">
        <v>577</v>
      </c>
      <c r="C896" s="20" t="s">
        <v>3525</v>
      </c>
      <c r="D896" s="25">
        <v>3377992005403</v>
      </c>
      <c r="E896" s="22">
        <v>14.478</v>
      </c>
      <c r="F896" s="23">
        <v>-0.16716520938794299</v>
      </c>
      <c r="G896" s="22">
        <f t="shared" si="16"/>
        <v>14.478</v>
      </c>
      <c r="H896" s="42"/>
    </row>
    <row r="897" spans="1:8" hidden="1" x14ac:dyDescent="0.25">
      <c r="A897" s="18" t="s">
        <v>905</v>
      </c>
      <c r="B897" s="19" t="s">
        <v>577</v>
      </c>
      <c r="C897" s="20" t="s">
        <v>3526</v>
      </c>
      <c r="D897" s="25">
        <v>3377992005410</v>
      </c>
      <c r="E897" s="22">
        <v>14.478</v>
      </c>
      <c r="F897" s="23">
        <v>-0.16716520938794299</v>
      </c>
      <c r="G897" s="22">
        <f t="shared" si="16"/>
        <v>14.478</v>
      </c>
      <c r="H897" s="42"/>
    </row>
    <row r="898" spans="1:8" hidden="1" x14ac:dyDescent="0.25">
      <c r="A898" s="18" t="s">
        <v>906</v>
      </c>
      <c r="B898" s="19" t="s">
        <v>577</v>
      </c>
      <c r="C898" s="20" t="s">
        <v>3527</v>
      </c>
      <c r="D898" s="25">
        <v>3377992005427</v>
      </c>
      <c r="E898" s="22">
        <v>14.478</v>
      </c>
      <c r="F898" s="23">
        <v>-0.16716520938794299</v>
      </c>
      <c r="G898" s="22">
        <f t="shared" si="16"/>
        <v>14.478</v>
      </c>
      <c r="H898" s="42"/>
    </row>
    <row r="899" spans="1:8" hidden="1" x14ac:dyDescent="0.25">
      <c r="A899" s="18" t="s">
        <v>907</v>
      </c>
      <c r="B899" s="19" t="s">
        <v>577</v>
      </c>
      <c r="C899" s="20" t="s">
        <v>3528</v>
      </c>
      <c r="D899" s="25">
        <v>3377992005434</v>
      </c>
      <c r="E899" s="22">
        <v>14.478</v>
      </c>
      <c r="F899" s="23">
        <v>-0.16716520938794299</v>
      </c>
      <c r="G899" s="22">
        <f t="shared" si="16"/>
        <v>14.478</v>
      </c>
      <c r="H899" s="42"/>
    </row>
    <row r="900" spans="1:8" hidden="1" x14ac:dyDescent="0.25">
      <c r="A900" s="18" t="s">
        <v>908</v>
      </c>
      <c r="B900" s="19" t="s">
        <v>577</v>
      </c>
      <c r="C900" s="20" t="s">
        <v>3529</v>
      </c>
      <c r="D900" s="25">
        <v>3377992005458</v>
      </c>
      <c r="E900" s="22">
        <v>14.478</v>
      </c>
      <c r="F900" s="23">
        <v>-0.16716520938794299</v>
      </c>
      <c r="G900" s="22">
        <f t="shared" si="16"/>
        <v>14.478</v>
      </c>
      <c r="H900" s="42"/>
    </row>
    <row r="901" spans="1:8" hidden="1" x14ac:dyDescent="0.25">
      <c r="A901" s="18" t="s">
        <v>909</v>
      </c>
      <c r="B901" s="19" t="s">
        <v>577</v>
      </c>
      <c r="C901" s="20" t="s">
        <v>3530</v>
      </c>
      <c r="D901" s="25">
        <v>3377992005472</v>
      </c>
      <c r="E901" s="22">
        <v>14.478</v>
      </c>
      <c r="F901" s="23">
        <v>-0.16716520938794299</v>
      </c>
      <c r="G901" s="22">
        <f t="shared" ref="G901:G964" si="17">E901*(1-$B$4)</f>
        <v>14.478</v>
      </c>
      <c r="H901" s="42"/>
    </row>
    <row r="902" spans="1:8" hidden="1" x14ac:dyDescent="0.25">
      <c r="A902" s="18" t="s">
        <v>910</v>
      </c>
      <c r="B902" s="19" t="s">
        <v>577</v>
      </c>
      <c r="C902" s="20" t="s">
        <v>3531</v>
      </c>
      <c r="D902" s="25">
        <v>3377992005601</v>
      </c>
      <c r="E902" s="22">
        <v>9.2390000000000008</v>
      </c>
      <c r="F902" s="23">
        <v>-0.21336739037888452</v>
      </c>
      <c r="G902" s="22">
        <f t="shared" si="17"/>
        <v>9.2390000000000008</v>
      </c>
      <c r="H902" s="42"/>
    </row>
    <row r="903" spans="1:8" hidden="1" x14ac:dyDescent="0.25">
      <c r="A903" s="18" t="s">
        <v>911</v>
      </c>
      <c r="B903" s="19" t="s">
        <v>577</v>
      </c>
      <c r="C903" s="20" t="s">
        <v>3532</v>
      </c>
      <c r="D903" s="25">
        <v>3377992005700</v>
      </c>
      <c r="E903" s="22">
        <v>11.8</v>
      </c>
      <c r="F903" s="23">
        <v>1.899827288428324E-2</v>
      </c>
      <c r="G903" s="22">
        <f t="shared" si="17"/>
        <v>11.8</v>
      </c>
      <c r="H903" s="42"/>
    </row>
    <row r="904" spans="1:8" hidden="1" x14ac:dyDescent="0.25">
      <c r="A904" s="18" t="s">
        <v>912</v>
      </c>
      <c r="B904" s="19" t="s">
        <v>577</v>
      </c>
      <c r="C904" s="20" t="s">
        <v>3533</v>
      </c>
      <c r="D904" s="25">
        <v>3377992005717</v>
      </c>
      <c r="E904" s="22">
        <v>6.8780000000000001</v>
      </c>
      <c r="F904" s="23">
        <v>1.6102821687102864E-2</v>
      </c>
      <c r="G904" s="22">
        <f t="shared" si="17"/>
        <v>6.8780000000000001</v>
      </c>
      <c r="H904" s="42"/>
    </row>
    <row r="905" spans="1:8" hidden="1" x14ac:dyDescent="0.25">
      <c r="A905" s="18" t="s">
        <v>913</v>
      </c>
      <c r="B905" s="19" t="s">
        <v>577</v>
      </c>
      <c r="C905" s="20" t="s">
        <v>3534</v>
      </c>
      <c r="D905" s="25">
        <v>3377992005724</v>
      </c>
      <c r="E905" s="22">
        <v>9.9220000000000006</v>
      </c>
      <c r="F905" s="23">
        <v>-0.15211075029909416</v>
      </c>
      <c r="G905" s="22">
        <f t="shared" si="17"/>
        <v>9.9220000000000006</v>
      </c>
      <c r="H905" s="42"/>
    </row>
    <row r="906" spans="1:8" hidden="1" x14ac:dyDescent="0.25">
      <c r="A906" s="18" t="s">
        <v>914</v>
      </c>
      <c r="B906" s="19" t="s">
        <v>577</v>
      </c>
      <c r="C906" s="20" t="s">
        <v>3535</v>
      </c>
      <c r="D906" s="25">
        <v>3377992005809</v>
      </c>
      <c r="E906" s="22">
        <v>25.321999999999999</v>
      </c>
      <c r="F906" s="23">
        <v>-0.16887123773262869</v>
      </c>
      <c r="G906" s="22">
        <f t="shared" si="17"/>
        <v>25.321999999999999</v>
      </c>
      <c r="H906" s="42"/>
    </row>
    <row r="907" spans="1:8" hidden="1" x14ac:dyDescent="0.25">
      <c r="A907" s="18" t="s">
        <v>915</v>
      </c>
      <c r="B907" s="19" t="s">
        <v>577</v>
      </c>
      <c r="C907" s="20" t="s">
        <v>3536</v>
      </c>
      <c r="D907" s="25">
        <v>3377992005816</v>
      </c>
      <c r="E907" s="22">
        <v>27.960999999999999</v>
      </c>
      <c r="F907" s="23">
        <v>-0.16898980592623414</v>
      </c>
      <c r="G907" s="22">
        <f t="shared" si="17"/>
        <v>27.960999999999999</v>
      </c>
      <c r="H907" s="42"/>
    </row>
    <row r="908" spans="1:8" hidden="1" x14ac:dyDescent="0.25">
      <c r="A908" s="18" t="s">
        <v>916</v>
      </c>
      <c r="B908" s="19" t="s">
        <v>577</v>
      </c>
      <c r="C908" s="20" t="s">
        <v>3537</v>
      </c>
      <c r="D908" s="25">
        <v>3377992130006</v>
      </c>
      <c r="E908" s="22">
        <v>18.765000000000001</v>
      </c>
      <c r="F908" s="23">
        <v>0</v>
      </c>
      <c r="G908" s="22">
        <f t="shared" si="17"/>
        <v>18.765000000000001</v>
      </c>
      <c r="H908" s="42"/>
    </row>
    <row r="909" spans="1:8" hidden="1" x14ac:dyDescent="0.25">
      <c r="A909" s="18" t="s">
        <v>917</v>
      </c>
      <c r="B909" s="19" t="s">
        <v>577</v>
      </c>
      <c r="C909" s="20" t="s">
        <v>3721</v>
      </c>
      <c r="D909" s="25">
        <v>3377992131003</v>
      </c>
      <c r="E909" s="22">
        <v>11.478</v>
      </c>
      <c r="F909" s="23">
        <v>-0.16517564913811922</v>
      </c>
      <c r="G909" s="22">
        <f t="shared" si="17"/>
        <v>11.478</v>
      </c>
      <c r="H909" s="43" t="str">
        <f>VLOOKUP(A909,'[1]Kompletní ceník 2022'!$A$3:$G$3498,7,FALSE)</f>
        <v>na objednávku</v>
      </c>
    </row>
    <row r="910" spans="1:8" hidden="1" x14ac:dyDescent="0.25">
      <c r="A910" s="18" t="s">
        <v>918</v>
      </c>
      <c r="B910" s="19" t="s">
        <v>577</v>
      </c>
      <c r="C910" s="20" t="s">
        <v>3538</v>
      </c>
      <c r="D910" s="25">
        <v>3377992140005</v>
      </c>
      <c r="E910" s="22">
        <v>14.093999999999999</v>
      </c>
      <c r="F910" s="23">
        <v>-4.2553191489358433E-4</v>
      </c>
      <c r="G910" s="22">
        <f t="shared" si="17"/>
        <v>14.093999999999999</v>
      </c>
      <c r="H910" s="42"/>
    </row>
    <row r="911" spans="1:8" hidden="1" x14ac:dyDescent="0.25">
      <c r="A911" s="18" t="s">
        <v>919</v>
      </c>
      <c r="B911" s="19" t="s">
        <v>577</v>
      </c>
      <c r="C911" s="20" t="s">
        <v>3722</v>
      </c>
      <c r="D911" s="25">
        <v>3377992140036</v>
      </c>
      <c r="E911" s="22">
        <v>44.302</v>
      </c>
      <c r="F911" s="23">
        <v>0</v>
      </c>
      <c r="G911" s="22">
        <f t="shared" si="17"/>
        <v>44.302</v>
      </c>
      <c r="H911" s="43" t="str">
        <f>VLOOKUP(A911,'[1]Kompletní ceník 2022'!$A$3:$G$3498,7,FALSE)</f>
        <v>na objednávku</v>
      </c>
    </row>
    <row r="912" spans="1:8" hidden="1" x14ac:dyDescent="0.25">
      <c r="A912" s="18" t="s">
        <v>920</v>
      </c>
      <c r="B912" s="19" t="s">
        <v>577</v>
      </c>
      <c r="C912" s="20" t="s">
        <v>3539</v>
      </c>
      <c r="D912" s="25">
        <v>3377992140050</v>
      </c>
      <c r="E912" s="22">
        <v>12.839</v>
      </c>
      <c r="F912" s="23">
        <v>-5.484393404004706E-2</v>
      </c>
      <c r="G912" s="22">
        <f t="shared" si="17"/>
        <v>12.839</v>
      </c>
      <c r="H912" s="42"/>
    </row>
    <row r="913" spans="1:8" hidden="1" x14ac:dyDescent="0.25">
      <c r="A913" s="18" t="s">
        <v>921</v>
      </c>
      <c r="B913" s="19" t="s">
        <v>577</v>
      </c>
      <c r="C913" s="20" t="s">
        <v>3540</v>
      </c>
      <c r="D913" s="25">
        <v>3377992140302</v>
      </c>
      <c r="E913" s="22">
        <v>30.718</v>
      </c>
      <c r="F913" s="23">
        <v>0</v>
      </c>
      <c r="G913" s="22">
        <f t="shared" si="17"/>
        <v>30.718</v>
      </c>
      <c r="H913" s="42"/>
    </row>
    <row r="914" spans="1:8" hidden="1" x14ac:dyDescent="0.25">
      <c r="A914" s="18" t="s">
        <v>922</v>
      </c>
      <c r="B914" s="19" t="s">
        <v>577</v>
      </c>
      <c r="C914" s="20" t="s">
        <v>3541</v>
      </c>
      <c r="D914" s="25">
        <v>3377992141002</v>
      </c>
      <c r="E914" s="22">
        <v>9.3290000000000006</v>
      </c>
      <c r="F914" s="23">
        <v>-4.9999999999999933E-2</v>
      </c>
      <c r="G914" s="22">
        <f t="shared" si="17"/>
        <v>9.3290000000000006</v>
      </c>
      <c r="H914" s="42"/>
    </row>
    <row r="915" spans="1:8" hidden="1" x14ac:dyDescent="0.25">
      <c r="A915" s="18" t="s">
        <v>923</v>
      </c>
      <c r="B915" s="19" t="s">
        <v>577</v>
      </c>
      <c r="C915" s="20" t="s">
        <v>3542</v>
      </c>
      <c r="D915" s="25">
        <v>3377992150004</v>
      </c>
      <c r="E915" s="22">
        <v>17.114000000000001</v>
      </c>
      <c r="F915" s="23">
        <v>-0.10002103491796366</v>
      </c>
      <c r="G915" s="22">
        <f t="shared" si="17"/>
        <v>17.114000000000001</v>
      </c>
      <c r="H915" s="42"/>
    </row>
    <row r="916" spans="1:8" hidden="1" x14ac:dyDescent="0.25">
      <c r="A916" s="18" t="s">
        <v>924</v>
      </c>
      <c r="B916" s="19" t="s">
        <v>577</v>
      </c>
      <c r="C916" s="20" t="s">
        <v>3723</v>
      </c>
      <c r="D916" s="25">
        <v>3377992151001</v>
      </c>
      <c r="E916" s="22">
        <v>10.922000000000001</v>
      </c>
      <c r="F916" s="23">
        <v>-0.1288186966578927</v>
      </c>
      <c r="G916" s="22">
        <f t="shared" si="17"/>
        <v>10.922000000000001</v>
      </c>
      <c r="H916" s="43" t="str">
        <f>VLOOKUP(A916,'[1]Kompletní ceník 2022'!$A$3:$G$3498,7,FALSE)</f>
        <v>na objednávku</v>
      </c>
    </row>
    <row r="917" spans="1:8" hidden="1" x14ac:dyDescent="0.25">
      <c r="A917" s="18" t="s">
        <v>925</v>
      </c>
      <c r="B917" s="19" t="s">
        <v>577</v>
      </c>
      <c r="C917" s="20" t="s">
        <v>3724</v>
      </c>
      <c r="D917" s="25">
        <v>3377992200037</v>
      </c>
      <c r="E917" s="22">
        <v>60.677999999999997</v>
      </c>
      <c r="F917" s="23">
        <v>-0.3086625118208024</v>
      </c>
      <c r="G917" s="22">
        <f t="shared" si="17"/>
        <v>60.677999999999997</v>
      </c>
      <c r="H917" s="43" t="str">
        <f>VLOOKUP(A917,'[1]Kompletní ceník 2022'!$A$3:$G$3498,7,FALSE)</f>
        <v>na objednávku</v>
      </c>
    </row>
    <row r="918" spans="1:8" hidden="1" x14ac:dyDescent="0.25">
      <c r="A918" s="18" t="s">
        <v>926</v>
      </c>
      <c r="B918" s="19" t="s">
        <v>577</v>
      </c>
      <c r="C918" s="20" t="s">
        <v>3543</v>
      </c>
      <c r="D918" s="25">
        <v>3377992201003</v>
      </c>
      <c r="E918" s="22">
        <v>63.140999999999998</v>
      </c>
      <c r="F918" s="23">
        <v>-0.1560043843233706</v>
      </c>
      <c r="G918" s="22">
        <f t="shared" si="17"/>
        <v>63.140999999999998</v>
      </c>
      <c r="H918" s="43" t="str">
        <f>VLOOKUP(A918,'[1]Kompletní ceník 2022'!$A$3:$G$3498,7,FALSE)</f>
        <v>na objednávku</v>
      </c>
    </row>
    <row r="919" spans="1:8" hidden="1" x14ac:dyDescent="0.25">
      <c r="A919" s="18" t="s">
        <v>927</v>
      </c>
      <c r="B919" s="19" t="s">
        <v>577</v>
      </c>
      <c r="C919" s="20" t="s">
        <v>3544</v>
      </c>
      <c r="D919" s="25">
        <v>3377992241009</v>
      </c>
      <c r="E919" s="22">
        <v>44.2</v>
      </c>
      <c r="F919" s="23">
        <v>1.6863367612211633E-2</v>
      </c>
      <c r="G919" s="22">
        <f t="shared" si="17"/>
        <v>44.2</v>
      </c>
      <c r="H919" s="42"/>
    </row>
    <row r="920" spans="1:8" hidden="1" x14ac:dyDescent="0.25">
      <c r="A920" s="18" t="s">
        <v>928</v>
      </c>
      <c r="B920" s="19" t="s">
        <v>577</v>
      </c>
      <c r="C920" s="20" t="s">
        <v>3545</v>
      </c>
      <c r="D920" s="25">
        <v>3377992242006</v>
      </c>
      <c r="E920" s="22">
        <v>53.302</v>
      </c>
      <c r="F920" s="23">
        <v>2.8519604816301447E-2</v>
      </c>
      <c r="G920" s="22">
        <f t="shared" si="17"/>
        <v>53.302</v>
      </c>
      <c r="H920" s="42"/>
    </row>
    <row r="921" spans="1:8" hidden="1" x14ac:dyDescent="0.25">
      <c r="A921" s="18" t="s">
        <v>929</v>
      </c>
      <c r="B921" s="19" t="s">
        <v>577</v>
      </c>
      <c r="C921" s="20" t="s">
        <v>3546</v>
      </c>
      <c r="D921" s="25">
        <v>3377992243003</v>
      </c>
      <c r="E921" s="22">
        <v>62.18</v>
      </c>
      <c r="F921" s="23">
        <v>3.3164960786920217E-2</v>
      </c>
      <c r="G921" s="22">
        <f t="shared" si="17"/>
        <v>62.18</v>
      </c>
      <c r="H921" s="42"/>
    </row>
    <row r="922" spans="1:8" hidden="1" x14ac:dyDescent="0.25">
      <c r="A922" s="18" t="s">
        <v>930</v>
      </c>
      <c r="B922" s="19" t="s">
        <v>577</v>
      </c>
      <c r="C922" s="20" t="s">
        <v>3725</v>
      </c>
      <c r="D922" s="25">
        <v>3377992244000</v>
      </c>
      <c r="E922" s="22">
        <v>103.741</v>
      </c>
      <c r="F922" s="23">
        <v>-0.10066491552018586</v>
      </c>
      <c r="G922" s="22">
        <f t="shared" si="17"/>
        <v>103.741</v>
      </c>
      <c r="H922" s="43" t="str">
        <f>VLOOKUP(A922,'[1]Kompletní ceník 2022'!$A$3:$G$3498,7,FALSE)</f>
        <v>na objednávku</v>
      </c>
    </row>
    <row r="923" spans="1:8" hidden="1" x14ac:dyDescent="0.25">
      <c r="A923" s="18" t="s">
        <v>931</v>
      </c>
      <c r="B923" s="19" t="s">
        <v>577</v>
      </c>
      <c r="C923" s="20" t="s">
        <v>3726</v>
      </c>
      <c r="D923" s="25">
        <v>3377992245007</v>
      </c>
      <c r="E923" s="22">
        <v>112.761</v>
      </c>
      <c r="F923" s="23">
        <v>-9.1582144382054254E-2</v>
      </c>
      <c r="G923" s="22">
        <f t="shared" si="17"/>
        <v>112.761</v>
      </c>
      <c r="H923" s="43" t="str">
        <f>VLOOKUP(A923,'[1]Kompletní ceník 2022'!$A$3:$G$3498,7,FALSE)</f>
        <v>na objednávku</v>
      </c>
    </row>
    <row r="924" spans="1:8" hidden="1" x14ac:dyDescent="0.25">
      <c r="A924" s="18" t="s">
        <v>932</v>
      </c>
      <c r="B924" s="19" t="s">
        <v>577</v>
      </c>
      <c r="C924" s="20" t="s">
        <v>3547</v>
      </c>
      <c r="D924" s="25">
        <v>3377992340009</v>
      </c>
      <c r="E924" s="22">
        <v>112.43899999999999</v>
      </c>
      <c r="F924" s="23">
        <v>-0.14050603883198287</v>
      </c>
      <c r="G924" s="22">
        <f t="shared" si="17"/>
        <v>112.43899999999999</v>
      </c>
      <c r="H924" s="42"/>
    </row>
    <row r="925" spans="1:8" hidden="1" x14ac:dyDescent="0.25">
      <c r="A925" t="s">
        <v>933</v>
      </c>
      <c r="B925" t="s">
        <v>670</v>
      </c>
      <c r="C925" t="s">
        <v>2997</v>
      </c>
      <c r="D925" s="21">
        <v>8710968012930</v>
      </c>
      <c r="E925" s="22">
        <v>11.882</v>
      </c>
      <c r="G925" s="22">
        <f t="shared" si="17"/>
        <v>11.882</v>
      </c>
      <c r="H925" s="43" t="str">
        <f>VLOOKUP(A925,'[1]Kompletní ceník 2022'!$A$3:$G$3498,7,FALSE)</f>
        <v>novinka</v>
      </c>
    </row>
    <row r="926" spans="1:8" hidden="1" x14ac:dyDescent="0.25">
      <c r="A926" s="18" t="s">
        <v>934</v>
      </c>
      <c r="B926" s="19" t="s">
        <v>670</v>
      </c>
      <c r="C926" s="20" t="s">
        <v>2998</v>
      </c>
      <c r="D926" s="25">
        <v>8713739316602</v>
      </c>
      <c r="E926" s="22">
        <v>9.8510000000000009</v>
      </c>
      <c r="F926" s="23">
        <v>5.0213219616204618E-2</v>
      </c>
      <c r="G926" s="22">
        <f t="shared" si="17"/>
        <v>9.8510000000000009</v>
      </c>
      <c r="H926" s="42"/>
    </row>
    <row r="927" spans="1:8" hidden="1" x14ac:dyDescent="0.25">
      <c r="A927" s="18" t="s">
        <v>935</v>
      </c>
      <c r="B927" s="19" t="s">
        <v>670</v>
      </c>
      <c r="C927" s="20" t="s">
        <v>2999</v>
      </c>
      <c r="D927" s="25">
        <v>8713739316701</v>
      </c>
      <c r="E927" s="22">
        <v>1.5840000000000001</v>
      </c>
      <c r="F927" s="23">
        <v>4.9006622516556408E-2</v>
      </c>
      <c r="G927" s="22">
        <f t="shared" si="17"/>
        <v>1.5840000000000001</v>
      </c>
      <c r="H927" s="42"/>
    </row>
    <row r="928" spans="1:8" hidden="1" x14ac:dyDescent="0.25">
      <c r="A928" s="18" t="s">
        <v>936</v>
      </c>
      <c r="B928" s="19" t="s">
        <v>670</v>
      </c>
      <c r="C928" s="20" t="s">
        <v>3000</v>
      </c>
      <c r="D928" s="25">
        <v>8713739316633</v>
      </c>
      <c r="E928" s="22">
        <v>11.176</v>
      </c>
      <c r="F928" s="23">
        <v>5.0079864699802634E-2</v>
      </c>
      <c r="G928" s="22">
        <f t="shared" si="17"/>
        <v>11.176</v>
      </c>
      <c r="H928" s="42"/>
    </row>
    <row r="929" spans="1:8" hidden="1" x14ac:dyDescent="0.25">
      <c r="A929" s="18" t="s">
        <v>937</v>
      </c>
      <c r="B929" s="19" t="s">
        <v>670</v>
      </c>
      <c r="C929" s="20" t="s">
        <v>3001</v>
      </c>
      <c r="D929" s="25">
        <v>8713739316664</v>
      </c>
      <c r="E929" s="22">
        <v>2.9569999999999999</v>
      </c>
      <c r="F929" s="23">
        <v>5.0071022727272707E-2</v>
      </c>
      <c r="G929" s="22">
        <f t="shared" si="17"/>
        <v>2.9569999999999999</v>
      </c>
      <c r="H929" s="42"/>
    </row>
    <row r="930" spans="1:8" hidden="1" x14ac:dyDescent="0.25">
      <c r="A930" s="18" t="s">
        <v>938</v>
      </c>
      <c r="B930" s="19" t="s">
        <v>670</v>
      </c>
      <c r="C930" s="20" t="s">
        <v>3002</v>
      </c>
      <c r="D930" s="25">
        <v>8713739316688</v>
      </c>
      <c r="E930" s="22">
        <v>7.7960000000000003</v>
      </c>
      <c r="F930" s="23">
        <v>5.0107758620689724E-2</v>
      </c>
      <c r="G930" s="22">
        <f t="shared" si="17"/>
        <v>7.7960000000000003</v>
      </c>
      <c r="H930" s="42"/>
    </row>
    <row r="931" spans="1:8" hidden="1" x14ac:dyDescent="0.25">
      <c r="A931" s="18" t="s">
        <v>939</v>
      </c>
      <c r="B931" s="19" t="s">
        <v>577</v>
      </c>
      <c r="C931" s="20" t="s">
        <v>3727</v>
      </c>
      <c r="D931" s="25">
        <v>3377993021006</v>
      </c>
      <c r="E931" s="22">
        <v>3.42</v>
      </c>
      <c r="F931" s="23">
        <v>0.6707376648754273</v>
      </c>
      <c r="G931" s="22">
        <f t="shared" si="17"/>
        <v>3.42</v>
      </c>
      <c r="H931" s="43" t="str">
        <f>VLOOKUP(A931,'[1]Kompletní ceník 2022'!$A$3:$G$3498,7,FALSE)</f>
        <v>na objednávku</v>
      </c>
    </row>
    <row r="932" spans="1:8" hidden="1" x14ac:dyDescent="0.25">
      <c r="A932" s="18" t="s">
        <v>940</v>
      </c>
      <c r="B932" s="19" t="s">
        <v>577</v>
      </c>
      <c r="C932" s="20" t="s">
        <v>3728</v>
      </c>
      <c r="D932" s="25">
        <v>3377993051003</v>
      </c>
      <c r="E932" s="22">
        <v>3.42</v>
      </c>
      <c r="F932" s="23">
        <v>0.6707376648754273</v>
      </c>
      <c r="G932" s="22">
        <f t="shared" si="17"/>
        <v>3.42</v>
      </c>
      <c r="H932" s="43" t="str">
        <f>VLOOKUP(A932,'[1]Kompletní ceník 2022'!$A$3:$G$3498,7,FALSE)</f>
        <v>na objednávku</v>
      </c>
    </row>
    <row r="933" spans="1:8" hidden="1" x14ac:dyDescent="0.25">
      <c r="A933" s="18" t="s">
        <v>941</v>
      </c>
      <c r="B933" s="19" t="s">
        <v>577</v>
      </c>
      <c r="C933" s="20" t="s">
        <v>3548</v>
      </c>
      <c r="D933" s="25">
        <v>3377993400016</v>
      </c>
      <c r="E933" s="22">
        <v>38.871000000000002</v>
      </c>
      <c r="F933" s="23">
        <v>-6.9982773471145454E-2</v>
      </c>
      <c r="G933" s="22">
        <f t="shared" si="17"/>
        <v>38.871000000000002</v>
      </c>
      <c r="H933" s="42"/>
    </row>
    <row r="934" spans="1:8" hidden="1" x14ac:dyDescent="0.25">
      <c r="A934" s="18" t="s">
        <v>942</v>
      </c>
      <c r="B934" s="19" t="s">
        <v>577</v>
      </c>
      <c r="C934" s="20" t="s">
        <v>3549</v>
      </c>
      <c r="D934" s="25">
        <v>3377993400030</v>
      </c>
      <c r="E934" s="22">
        <v>38.871000000000002</v>
      </c>
      <c r="F934" s="23">
        <v>-6.9982773471145454E-2</v>
      </c>
      <c r="G934" s="22">
        <f t="shared" si="17"/>
        <v>38.871000000000002</v>
      </c>
      <c r="H934" s="42"/>
    </row>
    <row r="935" spans="1:8" hidden="1" x14ac:dyDescent="0.25">
      <c r="A935" s="18" t="s">
        <v>943</v>
      </c>
      <c r="B935" s="19" t="s">
        <v>577</v>
      </c>
      <c r="C935" s="20" t="s">
        <v>3550</v>
      </c>
      <c r="D935" s="25">
        <v>3377993400047</v>
      </c>
      <c r="E935" s="22">
        <v>38.871000000000002</v>
      </c>
      <c r="F935" s="23">
        <v>-6.9982773471145454E-2</v>
      </c>
      <c r="G935" s="22">
        <f t="shared" si="17"/>
        <v>38.871000000000002</v>
      </c>
      <c r="H935" s="42"/>
    </row>
    <row r="936" spans="1:8" hidden="1" x14ac:dyDescent="0.25">
      <c r="A936" s="18" t="s">
        <v>944</v>
      </c>
      <c r="B936" s="19" t="s">
        <v>577</v>
      </c>
      <c r="C936" s="20" t="s">
        <v>3551</v>
      </c>
      <c r="D936" s="25">
        <v>3377993400054</v>
      </c>
      <c r="E936" s="22">
        <v>38.871000000000002</v>
      </c>
      <c r="F936" s="23">
        <v>-6.9982773471145454E-2</v>
      </c>
      <c r="G936" s="22">
        <f t="shared" si="17"/>
        <v>38.871000000000002</v>
      </c>
      <c r="H936" s="42"/>
    </row>
    <row r="937" spans="1:8" hidden="1" x14ac:dyDescent="0.25">
      <c r="A937" s="18" t="s">
        <v>945</v>
      </c>
      <c r="B937" s="19" t="s">
        <v>577</v>
      </c>
      <c r="C937" s="20" t="s">
        <v>3552</v>
      </c>
      <c r="D937" s="25">
        <v>3377993400078</v>
      </c>
      <c r="E937" s="22">
        <v>38.871000000000002</v>
      </c>
      <c r="F937" s="23">
        <v>-6.9982773471145454E-2</v>
      </c>
      <c r="G937" s="22">
        <f t="shared" si="17"/>
        <v>38.871000000000002</v>
      </c>
      <c r="H937" s="42"/>
    </row>
    <row r="938" spans="1:8" hidden="1" x14ac:dyDescent="0.25">
      <c r="A938" s="18" t="s">
        <v>946</v>
      </c>
      <c r="B938" s="19" t="s">
        <v>577</v>
      </c>
      <c r="C938" s="20" t="s">
        <v>3553</v>
      </c>
      <c r="D938" s="25">
        <v>3377993400092</v>
      </c>
      <c r="E938" s="22">
        <v>38.871000000000002</v>
      </c>
      <c r="F938" s="23">
        <v>-6.9982773471145454E-2</v>
      </c>
      <c r="G938" s="22">
        <f t="shared" si="17"/>
        <v>38.871000000000002</v>
      </c>
      <c r="H938" s="42"/>
    </row>
    <row r="939" spans="1:8" hidden="1" x14ac:dyDescent="0.25">
      <c r="A939" s="18" t="s">
        <v>947</v>
      </c>
      <c r="B939" s="19" t="s">
        <v>577</v>
      </c>
      <c r="C939" s="20" t="s">
        <v>3554</v>
      </c>
      <c r="D939" s="25">
        <v>3377993540019</v>
      </c>
      <c r="E939" s="22">
        <v>39.286000000000001</v>
      </c>
      <c r="F939" s="23">
        <v>0</v>
      </c>
      <c r="G939" s="22">
        <f t="shared" si="17"/>
        <v>39.286000000000001</v>
      </c>
      <c r="H939" s="42"/>
    </row>
    <row r="940" spans="1:8" hidden="1" x14ac:dyDescent="0.25">
      <c r="A940" s="18" t="s">
        <v>948</v>
      </c>
      <c r="B940" s="19" t="s">
        <v>577</v>
      </c>
      <c r="C940" s="20" t="s">
        <v>3555</v>
      </c>
      <c r="D940" s="25">
        <v>3377993541016</v>
      </c>
      <c r="E940" s="22">
        <v>39.286000000000001</v>
      </c>
      <c r="F940" s="23">
        <v>0</v>
      </c>
      <c r="G940" s="22">
        <f t="shared" si="17"/>
        <v>39.286000000000001</v>
      </c>
      <c r="H940" s="42"/>
    </row>
    <row r="941" spans="1:8" hidden="1" x14ac:dyDescent="0.25">
      <c r="A941" t="s">
        <v>949</v>
      </c>
      <c r="B941" t="s">
        <v>577</v>
      </c>
      <c r="C941" t="s">
        <v>3556</v>
      </c>
      <c r="D941" s="21">
        <v>3377994131018</v>
      </c>
      <c r="E941" s="22">
        <v>63.921999999999997</v>
      </c>
      <c r="G941" s="22">
        <f t="shared" si="17"/>
        <v>63.921999999999997</v>
      </c>
      <c r="H941" s="42"/>
    </row>
    <row r="942" spans="1:8" hidden="1" x14ac:dyDescent="0.25">
      <c r="A942" t="s">
        <v>950</v>
      </c>
      <c r="B942" t="s">
        <v>577</v>
      </c>
      <c r="C942" t="s">
        <v>3729</v>
      </c>
      <c r="D942" s="21">
        <v>3377994131032</v>
      </c>
      <c r="E942" s="22">
        <v>63.921999999999997</v>
      </c>
      <c r="G942" s="22">
        <f t="shared" si="17"/>
        <v>63.921999999999997</v>
      </c>
      <c r="H942" s="43" t="str">
        <f>VLOOKUP(A942,'[1]Kompletní ceník 2022'!$A$3:$G$3498,7,FALSE)</f>
        <v>na objednávku</v>
      </c>
    </row>
    <row r="943" spans="1:8" hidden="1" x14ac:dyDescent="0.25">
      <c r="A943" t="s">
        <v>951</v>
      </c>
      <c r="B943" t="s">
        <v>577</v>
      </c>
      <c r="C943" t="s">
        <v>3730</v>
      </c>
      <c r="D943" s="21">
        <v>3377994131056</v>
      </c>
      <c r="E943" s="22">
        <v>63.921999999999997</v>
      </c>
      <c r="G943" s="22">
        <f t="shared" si="17"/>
        <v>63.921999999999997</v>
      </c>
      <c r="H943" s="43" t="str">
        <f>VLOOKUP(A943,'[1]Kompletní ceník 2022'!$A$3:$G$3498,7,FALSE)</f>
        <v>na objednávku</v>
      </c>
    </row>
    <row r="944" spans="1:8" hidden="1" x14ac:dyDescent="0.25">
      <c r="A944" t="s">
        <v>952</v>
      </c>
      <c r="B944" t="s">
        <v>577</v>
      </c>
      <c r="C944" t="s">
        <v>3731</v>
      </c>
      <c r="D944" s="21">
        <v>3377994131070</v>
      </c>
      <c r="E944" s="22">
        <v>63.921999999999997</v>
      </c>
      <c r="G944" s="22">
        <f t="shared" si="17"/>
        <v>63.921999999999997</v>
      </c>
      <c r="H944" s="43" t="str">
        <f>VLOOKUP(A944,'[1]Kompletní ceník 2022'!$A$3:$G$3498,7,FALSE)</f>
        <v>na objednávku</v>
      </c>
    </row>
    <row r="945" spans="1:8" hidden="1" x14ac:dyDescent="0.25">
      <c r="A945" t="s">
        <v>953</v>
      </c>
      <c r="B945" t="s">
        <v>577</v>
      </c>
      <c r="C945" t="s">
        <v>3557</v>
      </c>
      <c r="D945" s="21">
        <v>3377994131094</v>
      </c>
      <c r="E945" s="22">
        <v>63.921999999999997</v>
      </c>
      <c r="G945" s="22">
        <f t="shared" si="17"/>
        <v>63.921999999999997</v>
      </c>
      <c r="H945" s="42"/>
    </row>
    <row r="946" spans="1:8" hidden="1" x14ac:dyDescent="0.25">
      <c r="A946" s="18" t="s">
        <v>954</v>
      </c>
      <c r="B946" s="19" t="s">
        <v>577</v>
      </c>
      <c r="C946" s="20" t="s">
        <v>3558</v>
      </c>
      <c r="D946" s="25">
        <v>3377994141017</v>
      </c>
      <c r="E946" s="22">
        <v>46.808</v>
      </c>
      <c r="F946" s="23">
        <v>0.14165853658536576</v>
      </c>
      <c r="G946" s="22">
        <f t="shared" si="17"/>
        <v>46.808</v>
      </c>
      <c r="H946" s="42"/>
    </row>
    <row r="947" spans="1:8" hidden="1" x14ac:dyDescent="0.25">
      <c r="A947" s="18" t="s">
        <v>955</v>
      </c>
      <c r="B947" s="19" t="s">
        <v>577</v>
      </c>
      <c r="C947" s="20" t="s">
        <v>3559</v>
      </c>
      <c r="D947" s="25">
        <v>3377994141031</v>
      </c>
      <c r="E947" s="22">
        <v>46.808</v>
      </c>
      <c r="F947" s="23">
        <v>0.14165853658536576</v>
      </c>
      <c r="G947" s="22">
        <f t="shared" si="17"/>
        <v>46.808</v>
      </c>
      <c r="H947" s="42"/>
    </row>
    <row r="948" spans="1:8" hidden="1" x14ac:dyDescent="0.25">
      <c r="A948" s="18" t="s">
        <v>956</v>
      </c>
      <c r="B948" s="19" t="s">
        <v>577</v>
      </c>
      <c r="C948" s="20" t="s">
        <v>3560</v>
      </c>
      <c r="D948" s="25">
        <v>3377994141048</v>
      </c>
      <c r="E948" s="22">
        <v>46.808</v>
      </c>
      <c r="F948" s="23">
        <v>0.14165853658536576</v>
      </c>
      <c r="G948" s="22">
        <f t="shared" si="17"/>
        <v>46.808</v>
      </c>
      <c r="H948" s="42"/>
    </row>
    <row r="949" spans="1:8" hidden="1" x14ac:dyDescent="0.25">
      <c r="A949" s="18" t="s">
        <v>957</v>
      </c>
      <c r="B949" s="19" t="s">
        <v>577</v>
      </c>
      <c r="C949" s="20" t="s">
        <v>3561</v>
      </c>
      <c r="D949" s="25">
        <v>3377994141055</v>
      </c>
      <c r="E949" s="22">
        <v>46.808</v>
      </c>
      <c r="F949" s="23">
        <v>0.14165853658536576</v>
      </c>
      <c r="G949" s="22">
        <f t="shared" si="17"/>
        <v>46.808</v>
      </c>
      <c r="H949" s="42"/>
    </row>
    <row r="950" spans="1:8" hidden="1" x14ac:dyDescent="0.25">
      <c r="A950" s="18" t="s">
        <v>958</v>
      </c>
      <c r="B950" s="19" t="s">
        <v>577</v>
      </c>
      <c r="C950" s="20" t="s">
        <v>3562</v>
      </c>
      <c r="D950" s="25">
        <v>3377994141079</v>
      </c>
      <c r="E950" s="22">
        <v>46.808</v>
      </c>
      <c r="F950" s="23">
        <v>0.14165853658536576</v>
      </c>
      <c r="G950" s="22">
        <f t="shared" si="17"/>
        <v>46.808</v>
      </c>
      <c r="H950" s="42"/>
    </row>
    <row r="951" spans="1:8" hidden="1" x14ac:dyDescent="0.25">
      <c r="A951" s="18" t="s">
        <v>959</v>
      </c>
      <c r="B951" s="19" t="s">
        <v>577</v>
      </c>
      <c r="C951" s="20" t="s">
        <v>3563</v>
      </c>
      <c r="D951" s="25">
        <v>3377994141093</v>
      </c>
      <c r="E951" s="22">
        <v>46.808</v>
      </c>
      <c r="F951" s="23">
        <v>0.14165853658536576</v>
      </c>
      <c r="G951" s="22">
        <f t="shared" si="17"/>
        <v>46.808</v>
      </c>
      <c r="H951" s="42"/>
    </row>
    <row r="952" spans="1:8" hidden="1" x14ac:dyDescent="0.25">
      <c r="A952" s="18" t="s">
        <v>960</v>
      </c>
      <c r="B952" s="19" t="s">
        <v>577</v>
      </c>
      <c r="C952" s="20" t="s">
        <v>3564</v>
      </c>
      <c r="D952" s="25">
        <v>3377994141598</v>
      </c>
      <c r="E952" s="22">
        <v>31.137</v>
      </c>
      <c r="F952" s="23">
        <v>0</v>
      </c>
      <c r="G952" s="22">
        <f t="shared" si="17"/>
        <v>31.137</v>
      </c>
      <c r="H952" s="42"/>
    </row>
    <row r="953" spans="1:8" hidden="1" x14ac:dyDescent="0.25">
      <c r="A953" s="18" t="s">
        <v>961</v>
      </c>
      <c r="B953" s="19" t="s">
        <v>577</v>
      </c>
      <c r="C953" s="20" t="s">
        <v>3732</v>
      </c>
      <c r="D953" s="25">
        <v>3377994142632</v>
      </c>
      <c r="E953" s="22">
        <v>101.85899999999999</v>
      </c>
      <c r="F953" s="23">
        <v>-9.3998772536846187E-2</v>
      </c>
      <c r="G953" s="22">
        <f t="shared" si="17"/>
        <v>101.85899999999999</v>
      </c>
      <c r="H953" s="43" t="str">
        <f>VLOOKUP(A953,'[1]Kompletní ceník 2022'!$A$3:$G$3498,7,FALSE)</f>
        <v>na objednávku</v>
      </c>
    </row>
    <row r="954" spans="1:8" hidden="1" x14ac:dyDescent="0.25">
      <c r="A954" s="18" t="s">
        <v>962</v>
      </c>
      <c r="B954" s="19" t="s">
        <v>577</v>
      </c>
      <c r="C954" s="20" t="s">
        <v>3565</v>
      </c>
      <c r="D954" s="25">
        <v>3377994145022</v>
      </c>
      <c r="E954" s="22">
        <v>53.341000000000001</v>
      </c>
      <c r="F954" s="23">
        <v>-1.8619027468585014E-2</v>
      </c>
      <c r="G954" s="22">
        <f t="shared" si="17"/>
        <v>53.341000000000001</v>
      </c>
      <c r="H954" s="42"/>
    </row>
    <row r="955" spans="1:8" hidden="1" x14ac:dyDescent="0.25">
      <c r="A955" s="18" t="s">
        <v>963</v>
      </c>
      <c r="B955" s="19" t="s">
        <v>577</v>
      </c>
      <c r="C955" s="20" t="s">
        <v>3733</v>
      </c>
      <c r="D955" s="25">
        <v>3377994145077</v>
      </c>
      <c r="E955" s="22">
        <v>53.341000000000001</v>
      </c>
      <c r="F955" s="23">
        <v>-0.14913064284574884</v>
      </c>
      <c r="G955" s="22">
        <f t="shared" si="17"/>
        <v>53.341000000000001</v>
      </c>
      <c r="H955" s="43" t="str">
        <f>VLOOKUP(A955,'[1]Kompletní ceník 2022'!$A$3:$G$3498,7,FALSE)</f>
        <v>na objednávku</v>
      </c>
    </row>
    <row r="956" spans="1:8" hidden="1" x14ac:dyDescent="0.25">
      <c r="A956" s="18" t="s">
        <v>964</v>
      </c>
      <c r="B956" s="19" t="s">
        <v>577</v>
      </c>
      <c r="C956" s="20" t="s">
        <v>3734</v>
      </c>
      <c r="D956" s="25">
        <v>3377994145671</v>
      </c>
      <c r="E956" s="22">
        <v>63.722000000000001</v>
      </c>
      <c r="F956" s="23">
        <v>-0.32238752007145977</v>
      </c>
      <c r="G956" s="22">
        <f t="shared" si="17"/>
        <v>63.722000000000001</v>
      </c>
      <c r="H956" s="43" t="str">
        <f>VLOOKUP(A956,'[1]Kompletní ceník 2022'!$A$3:$G$3498,7,FALSE)</f>
        <v>na objednávku</v>
      </c>
    </row>
    <row r="957" spans="1:8" hidden="1" x14ac:dyDescent="0.25">
      <c r="A957" s="18" t="s">
        <v>965</v>
      </c>
      <c r="B957" s="19" t="s">
        <v>577</v>
      </c>
      <c r="C957" s="20" t="s">
        <v>3735</v>
      </c>
      <c r="D957" s="25">
        <v>3377994146098</v>
      </c>
      <c r="E957" s="22">
        <v>62.101999999999997</v>
      </c>
      <c r="F957" s="23">
        <v>-7.7099123198097974E-2</v>
      </c>
      <c r="G957" s="22">
        <f t="shared" si="17"/>
        <v>62.101999999999997</v>
      </c>
      <c r="H957" s="43" t="str">
        <f>VLOOKUP(A957,'[1]Kompletní ceník 2022'!$A$3:$G$3498,7,FALSE)</f>
        <v>na objednávku</v>
      </c>
    </row>
    <row r="958" spans="1:8" hidden="1" x14ac:dyDescent="0.25">
      <c r="A958" s="18" t="s">
        <v>966</v>
      </c>
      <c r="B958" s="19" t="s">
        <v>577</v>
      </c>
      <c r="C958" s="20" t="s">
        <v>3566</v>
      </c>
      <c r="D958" s="25">
        <v>3377994161619</v>
      </c>
      <c r="E958" s="22">
        <v>40.238999999999997</v>
      </c>
      <c r="F958" s="23">
        <v>-0.10024149188318954</v>
      </c>
      <c r="G958" s="22">
        <f t="shared" si="17"/>
        <v>40.238999999999997</v>
      </c>
      <c r="H958" s="42"/>
    </row>
    <row r="959" spans="1:8" hidden="1" x14ac:dyDescent="0.25">
      <c r="A959" s="18" t="s">
        <v>967</v>
      </c>
      <c r="B959" s="19" t="s">
        <v>577</v>
      </c>
      <c r="C959" s="20" t="s">
        <v>3567</v>
      </c>
      <c r="D959" s="25">
        <v>3377994161695</v>
      </c>
      <c r="E959" s="22">
        <v>40.238999999999997</v>
      </c>
      <c r="F959" s="23">
        <v>-0.10024149188318954</v>
      </c>
      <c r="G959" s="22">
        <f t="shared" si="17"/>
        <v>40.238999999999997</v>
      </c>
      <c r="H959" s="42"/>
    </row>
    <row r="960" spans="1:8" hidden="1" x14ac:dyDescent="0.25">
      <c r="A960" s="18" t="s">
        <v>968</v>
      </c>
      <c r="B960" s="19" t="s">
        <v>577</v>
      </c>
      <c r="C960" s="47" t="s">
        <v>3736</v>
      </c>
      <c r="D960" s="25">
        <v>3377994172097</v>
      </c>
      <c r="E960" s="22">
        <v>60.8</v>
      </c>
      <c r="F960" s="23">
        <v>-0.35345973479088466</v>
      </c>
      <c r="G960" s="22">
        <f t="shared" si="17"/>
        <v>60.8</v>
      </c>
      <c r="H960" s="43" t="str">
        <f>VLOOKUP(A960,'[1]Kompletní ceník 2022'!$A$3:$G$3498,7,FALSE)</f>
        <v>na objednávku</v>
      </c>
    </row>
    <row r="961" spans="1:8" hidden="1" x14ac:dyDescent="0.25">
      <c r="A961" t="s">
        <v>969</v>
      </c>
      <c r="B961" t="s">
        <v>577</v>
      </c>
      <c r="C961" t="s">
        <v>3568</v>
      </c>
      <c r="D961" s="21">
        <v>3377994341097</v>
      </c>
      <c r="E961" s="22">
        <v>76.471000000000004</v>
      </c>
      <c r="G961" s="22">
        <f t="shared" si="17"/>
        <v>76.471000000000004</v>
      </c>
      <c r="H961" s="42"/>
    </row>
    <row r="962" spans="1:8" hidden="1" x14ac:dyDescent="0.25">
      <c r="A962" s="18" t="s">
        <v>970</v>
      </c>
      <c r="B962" s="19" t="s">
        <v>577</v>
      </c>
      <c r="C962" s="20" t="s">
        <v>3569</v>
      </c>
      <c r="D962" s="25">
        <v>3377994341295</v>
      </c>
      <c r="E962" s="22">
        <v>84.823999999999998</v>
      </c>
      <c r="F962" s="23">
        <v>0</v>
      </c>
      <c r="G962" s="22">
        <f t="shared" si="17"/>
        <v>84.823999999999998</v>
      </c>
      <c r="H962" s="42"/>
    </row>
    <row r="963" spans="1:8" hidden="1" x14ac:dyDescent="0.25">
      <c r="A963" s="18" t="s">
        <v>971</v>
      </c>
      <c r="B963" s="19" t="s">
        <v>577</v>
      </c>
      <c r="C963" s="20" t="s">
        <v>3570</v>
      </c>
      <c r="D963" s="25">
        <v>3377994341523</v>
      </c>
      <c r="E963" s="22">
        <v>84.823999999999998</v>
      </c>
      <c r="F963" s="23">
        <v>0</v>
      </c>
      <c r="G963" s="22">
        <f t="shared" si="17"/>
        <v>84.823999999999998</v>
      </c>
      <c r="H963" s="42"/>
    </row>
    <row r="964" spans="1:8" hidden="1" x14ac:dyDescent="0.25">
      <c r="A964" s="18" t="s">
        <v>972</v>
      </c>
      <c r="B964" s="19" t="s">
        <v>577</v>
      </c>
      <c r="C964" s="20" t="s">
        <v>3571</v>
      </c>
      <c r="D964" s="25">
        <v>3377994341578</v>
      </c>
      <c r="E964" s="22">
        <v>99.055000000000007</v>
      </c>
      <c r="F964" s="23">
        <v>0</v>
      </c>
      <c r="G964" s="22">
        <f t="shared" si="17"/>
        <v>99.055000000000007</v>
      </c>
      <c r="H964" s="42"/>
    </row>
    <row r="965" spans="1:8" hidden="1" x14ac:dyDescent="0.25">
      <c r="A965" t="s">
        <v>973</v>
      </c>
      <c r="B965" t="s">
        <v>577</v>
      </c>
      <c r="C965" s="48" t="s">
        <v>3740</v>
      </c>
      <c r="D965" s="21">
        <v>3377990002282</v>
      </c>
      <c r="E965" s="22">
        <v>158</v>
      </c>
      <c r="G965" s="22">
        <f t="shared" ref="G965:G1023" si="18">E965*(1-$B$4)</f>
        <v>158</v>
      </c>
      <c r="H965" s="42"/>
    </row>
    <row r="966" spans="1:8" hidden="1" x14ac:dyDescent="0.25">
      <c r="A966" s="18" t="s">
        <v>974</v>
      </c>
      <c r="B966" s="19" t="s">
        <v>577</v>
      </c>
      <c r="C966" s="20" t="s">
        <v>3737</v>
      </c>
      <c r="D966" s="25">
        <v>3377994348072</v>
      </c>
      <c r="E966" s="22">
        <v>187.65899999999999</v>
      </c>
      <c r="F966" s="23">
        <v>0</v>
      </c>
      <c r="G966" s="22">
        <f t="shared" si="18"/>
        <v>187.65899999999999</v>
      </c>
      <c r="H966" s="43" t="str">
        <f>VLOOKUP(A966,'[1]Kompletní ceník 2022'!$A$3:$G$3498,7,FALSE)</f>
        <v>na objednávku</v>
      </c>
    </row>
    <row r="967" spans="1:8" hidden="1" x14ac:dyDescent="0.25">
      <c r="A967" s="18" t="s">
        <v>975</v>
      </c>
      <c r="B967" s="19" t="s">
        <v>577</v>
      </c>
      <c r="C967" s="20" t="s">
        <v>3738</v>
      </c>
      <c r="D967" s="25">
        <v>3377994751070</v>
      </c>
      <c r="E967" s="22">
        <v>78.38</v>
      </c>
      <c r="F967" s="23">
        <v>-2.3216978428024837E-2</v>
      </c>
      <c r="G967" s="22">
        <f t="shared" si="18"/>
        <v>78.38</v>
      </c>
      <c r="H967" s="43" t="str">
        <f>VLOOKUP(A967,'[1]Kompletní ceník 2022'!$A$3:$G$3498,7,FALSE)</f>
        <v>na objednávku</v>
      </c>
    </row>
    <row r="968" spans="1:8" hidden="1" x14ac:dyDescent="0.25">
      <c r="A968" s="18" t="s">
        <v>976</v>
      </c>
      <c r="B968" s="19" t="s">
        <v>577</v>
      </c>
      <c r="C968" s="20" t="s">
        <v>3739</v>
      </c>
      <c r="D968" s="25">
        <v>3377994751575</v>
      </c>
      <c r="E968" s="22">
        <v>53.6</v>
      </c>
      <c r="F968" s="23">
        <v>-7.7357386304954034E-2</v>
      </c>
      <c r="G968" s="22">
        <f t="shared" si="18"/>
        <v>53.6</v>
      </c>
      <c r="H968" s="43" t="str">
        <f>VLOOKUP(A968,'[1]Kompletní ceník 2022'!$A$3:$G$3498,7,FALSE)</f>
        <v>na objednávku</v>
      </c>
    </row>
    <row r="969" spans="1:8" hidden="1" x14ac:dyDescent="0.25">
      <c r="A969" s="18" t="s">
        <v>977</v>
      </c>
      <c r="B969" s="19" t="s">
        <v>577</v>
      </c>
      <c r="C969" s="47" t="s">
        <v>3741</v>
      </c>
      <c r="D969" s="21">
        <v>3377995090017</v>
      </c>
      <c r="E969" s="22">
        <v>10</v>
      </c>
      <c r="F969" s="23">
        <v>-4.5801526717557328E-2</v>
      </c>
      <c r="G969" s="22">
        <f t="shared" si="18"/>
        <v>10</v>
      </c>
      <c r="H969" s="42"/>
    </row>
    <row r="970" spans="1:8" hidden="1" x14ac:dyDescent="0.25">
      <c r="A970" s="18" t="s">
        <v>978</v>
      </c>
      <c r="B970" s="19" t="s">
        <v>577</v>
      </c>
      <c r="C970" s="47" t="s">
        <v>3742</v>
      </c>
      <c r="D970" s="21">
        <v>3377995090031</v>
      </c>
      <c r="E970" s="22">
        <v>10</v>
      </c>
      <c r="F970" s="23">
        <v>-4.5801526717557328E-2</v>
      </c>
      <c r="G970" s="22">
        <f t="shared" si="18"/>
        <v>10</v>
      </c>
      <c r="H970" s="42"/>
    </row>
    <row r="971" spans="1:8" hidden="1" x14ac:dyDescent="0.25">
      <c r="A971" s="18" t="s">
        <v>979</v>
      </c>
      <c r="B971" s="19" t="s">
        <v>577</v>
      </c>
      <c r="C971" s="47" t="s">
        <v>3743</v>
      </c>
      <c r="D971" s="21">
        <v>3377995090048</v>
      </c>
      <c r="E971" s="22">
        <v>10</v>
      </c>
      <c r="F971" s="23">
        <v>-4.5801526717557328E-2</v>
      </c>
      <c r="G971" s="22">
        <f t="shared" si="18"/>
        <v>10</v>
      </c>
      <c r="H971" s="42"/>
    </row>
    <row r="972" spans="1:8" hidden="1" x14ac:dyDescent="0.25">
      <c r="A972" s="18" t="s">
        <v>980</v>
      </c>
      <c r="B972" s="19" t="s">
        <v>577</v>
      </c>
      <c r="C972" s="47" t="s">
        <v>3744</v>
      </c>
      <c r="D972" s="21">
        <v>3377995090055</v>
      </c>
      <c r="E972" s="22">
        <v>10</v>
      </c>
      <c r="F972" s="23">
        <v>-4.5801526717557328E-2</v>
      </c>
      <c r="G972" s="22">
        <f t="shared" si="18"/>
        <v>10</v>
      </c>
      <c r="H972" s="42"/>
    </row>
    <row r="973" spans="1:8" hidden="1" x14ac:dyDescent="0.25">
      <c r="A973" s="18" t="s">
        <v>981</v>
      </c>
      <c r="B973" s="19" t="s">
        <v>577</v>
      </c>
      <c r="C973" s="47" t="s">
        <v>3745</v>
      </c>
      <c r="D973" s="21">
        <v>3377995090093</v>
      </c>
      <c r="E973" s="22">
        <v>10</v>
      </c>
      <c r="F973" s="23">
        <v>-4.5801526717557328E-2</v>
      </c>
      <c r="G973" s="22">
        <f t="shared" si="18"/>
        <v>10</v>
      </c>
      <c r="H973" s="42"/>
    </row>
    <row r="974" spans="1:8" hidden="1" x14ac:dyDescent="0.25">
      <c r="A974" s="18" t="s">
        <v>982</v>
      </c>
      <c r="B974" s="19" t="s">
        <v>577</v>
      </c>
      <c r="C974" s="47" t="s">
        <v>3746</v>
      </c>
      <c r="D974" s="21">
        <v>3377995090215</v>
      </c>
      <c r="E974" s="22">
        <v>8.6590000000000007</v>
      </c>
      <c r="F974" s="23">
        <v>-5.0548245614034926E-2</v>
      </c>
      <c r="G974" s="22">
        <f t="shared" si="18"/>
        <v>8.6590000000000007</v>
      </c>
      <c r="H974" s="42"/>
    </row>
    <row r="975" spans="1:8" hidden="1" x14ac:dyDescent="0.25">
      <c r="A975" s="18" t="s">
        <v>983</v>
      </c>
      <c r="B975" s="19" t="s">
        <v>577</v>
      </c>
      <c r="C975" s="47" t="s">
        <v>3747</v>
      </c>
      <c r="D975" s="21">
        <v>3377995090239</v>
      </c>
      <c r="E975" s="22">
        <v>8.6590000000000007</v>
      </c>
      <c r="F975" s="23">
        <v>-5.0548245614034926E-2</v>
      </c>
      <c r="G975" s="22">
        <f t="shared" si="18"/>
        <v>8.6590000000000007</v>
      </c>
      <c r="H975" s="42"/>
    </row>
    <row r="976" spans="1:8" hidden="1" x14ac:dyDescent="0.25">
      <c r="A976" s="18" t="s">
        <v>984</v>
      </c>
      <c r="B976" s="19" t="s">
        <v>577</v>
      </c>
      <c r="C976" s="47" t="s">
        <v>3748</v>
      </c>
      <c r="D976" s="21">
        <v>3377995090246</v>
      </c>
      <c r="E976" s="22">
        <v>8.6590000000000007</v>
      </c>
      <c r="F976" s="23">
        <v>-5.0548245614034926E-2</v>
      </c>
      <c r="G976" s="22">
        <f t="shared" si="18"/>
        <v>8.6590000000000007</v>
      </c>
      <c r="H976" s="42"/>
    </row>
    <row r="977" spans="1:8" hidden="1" x14ac:dyDescent="0.25">
      <c r="A977" s="18" t="s">
        <v>985</v>
      </c>
      <c r="B977" s="19" t="s">
        <v>577</v>
      </c>
      <c r="C977" s="47" t="s">
        <v>3749</v>
      </c>
      <c r="D977" s="21">
        <v>3377995090253</v>
      </c>
      <c r="E977" s="22">
        <v>8.6590000000000007</v>
      </c>
      <c r="F977" s="23">
        <v>-5.0548245614034926E-2</v>
      </c>
      <c r="G977" s="22">
        <f t="shared" si="18"/>
        <v>8.6590000000000007</v>
      </c>
      <c r="H977" s="42"/>
    </row>
    <row r="978" spans="1:8" hidden="1" x14ac:dyDescent="0.25">
      <c r="A978" s="18" t="s">
        <v>986</v>
      </c>
      <c r="B978" s="19" t="s">
        <v>577</v>
      </c>
      <c r="C978" s="47" t="s">
        <v>3750</v>
      </c>
      <c r="D978" s="21">
        <v>3377995090291</v>
      </c>
      <c r="E978" s="22">
        <v>8.6590000000000007</v>
      </c>
      <c r="F978" s="23">
        <v>-5.0548245614034926E-2</v>
      </c>
      <c r="G978" s="22">
        <f t="shared" si="18"/>
        <v>8.6590000000000007</v>
      </c>
      <c r="H978" s="42"/>
    </row>
    <row r="979" spans="1:8" hidden="1" x14ac:dyDescent="0.25">
      <c r="A979" s="18" t="s">
        <v>987</v>
      </c>
      <c r="B979" s="19" t="s">
        <v>577</v>
      </c>
      <c r="C979" s="47" t="s">
        <v>3751</v>
      </c>
      <c r="D979" s="21">
        <v>3377995090413</v>
      </c>
      <c r="E979" s="22">
        <v>7.2590000000000003</v>
      </c>
      <c r="F979" s="23">
        <v>-6.4561855670102974E-2</v>
      </c>
      <c r="G979" s="22">
        <f t="shared" si="18"/>
        <v>7.2590000000000003</v>
      </c>
      <c r="H979" s="42"/>
    </row>
    <row r="980" spans="1:8" hidden="1" x14ac:dyDescent="0.25">
      <c r="A980" s="18" t="s">
        <v>988</v>
      </c>
      <c r="B980" s="19" t="s">
        <v>577</v>
      </c>
      <c r="C980" s="47" t="s">
        <v>3752</v>
      </c>
      <c r="D980" s="21">
        <v>3377995090437</v>
      </c>
      <c r="E980" s="22">
        <v>7.2590000000000003</v>
      </c>
      <c r="F980" s="23">
        <v>-6.4561855670102974E-2</v>
      </c>
      <c r="G980" s="22">
        <f t="shared" si="18"/>
        <v>7.2590000000000003</v>
      </c>
      <c r="H980" s="42"/>
    </row>
    <row r="981" spans="1:8" hidden="1" x14ac:dyDescent="0.25">
      <c r="A981" s="18" t="s">
        <v>989</v>
      </c>
      <c r="B981" s="19" t="s">
        <v>577</v>
      </c>
      <c r="C981" s="47" t="s">
        <v>3753</v>
      </c>
      <c r="D981" s="21">
        <v>3377995090444</v>
      </c>
      <c r="E981" s="22">
        <v>7.2590000000000003</v>
      </c>
      <c r="F981" s="23">
        <v>-6.4561855670102974E-2</v>
      </c>
      <c r="G981" s="22">
        <f t="shared" si="18"/>
        <v>7.2590000000000003</v>
      </c>
      <c r="H981" s="42"/>
    </row>
    <row r="982" spans="1:8" hidden="1" x14ac:dyDescent="0.25">
      <c r="A982" s="18" t="s">
        <v>990</v>
      </c>
      <c r="B982" s="19" t="s">
        <v>577</v>
      </c>
      <c r="C982" s="47" t="s">
        <v>3754</v>
      </c>
      <c r="D982" s="21">
        <v>3377995090451</v>
      </c>
      <c r="E982" s="22">
        <v>7.2590000000000003</v>
      </c>
      <c r="F982" s="23">
        <v>-6.4561855670102974E-2</v>
      </c>
      <c r="G982" s="22">
        <f t="shared" si="18"/>
        <v>7.2590000000000003</v>
      </c>
      <c r="H982" s="42"/>
    </row>
    <row r="983" spans="1:8" hidden="1" x14ac:dyDescent="0.25">
      <c r="A983" s="18" t="s">
        <v>991</v>
      </c>
      <c r="B983" s="19" t="s">
        <v>577</v>
      </c>
      <c r="C983" s="47" t="s">
        <v>3755</v>
      </c>
      <c r="D983" s="21">
        <v>3377995090499</v>
      </c>
      <c r="E983" s="22">
        <v>7.2590000000000003</v>
      </c>
      <c r="F983" s="23">
        <v>-6.4561855670102974E-2</v>
      </c>
      <c r="G983" s="22">
        <f t="shared" si="18"/>
        <v>7.2590000000000003</v>
      </c>
      <c r="H983" s="42"/>
    </row>
    <row r="984" spans="1:8" hidden="1" x14ac:dyDescent="0.25">
      <c r="A984" s="18" t="s">
        <v>992</v>
      </c>
      <c r="B984" s="19" t="s">
        <v>577</v>
      </c>
      <c r="C984" s="47" t="s">
        <v>3756</v>
      </c>
      <c r="D984" s="21">
        <v>3377995090611</v>
      </c>
      <c r="E984" s="22">
        <v>6.9219999999999997</v>
      </c>
      <c r="F984" s="23">
        <v>-6.9623655913978566E-2</v>
      </c>
      <c r="G984" s="22">
        <f t="shared" si="18"/>
        <v>6.9219999999999997</v>
      </c>
      <c r="H984" s="42"/>
    </row>
    <row r="985" spans="1:8" hidden="1" x14ac:dyDescent="0.25">
      <c r="A985" s="18" t="s">
        <v>993</v>
      </c>
      <c r="B985" s="19" t="s">
        <v>577</v>
      </c>
      <c r="C985" s="47" t="s">
        <v>3757</v>
      </c>
      <c r="D985" s="21">
        <v>3377995090635</v>
      </c>
      <c r="E985" s="22">
        <v>6.9219999999999997</v>
      </c>
      <c r="F985" s="23">
        <v>-6.9623655913978566E-2</v>
      </c>
      <c r="G985" s="22">
        <f t="shared" si="18"/>
        <v>6.9219999999999997</v>
      </c>
      <c r="H985" s="42"/>
    </row>
    <row r="986" spans="1:8" hidden="1" x14ac:dyDescent="0.25">
      <c r="A986" s="18" t="s">
        <v>994</v>
      </c>
      <c r="B986" s="19" t="s">
        <v>577</v>
      </c>
      <c r="C986" s="47" t="s">
        <v>3758</v>
      </c>
      <c r="D986" s="21">
        <v>3377995090642</v>
      </c>
      <c r="E986" s="22">
        <v>6.9219999999999997</v>
      </c>
      <c r="F986" s="23">
        <v>-6.9623655913978566E-2</v>
      </c>
      <c r="G986" s="22">
        <f t="shared" si="18"/>
        <v>6.9219999999999997</v>
      </c>
      <c r="H986" s="42"/>
    </row>
    <row r="987" spans="1:8" hidden="1" x14ac:dyDescent="0.25">
      <c r="A987" s="18" t="s">
        <v>995</v>
      </c>
      <c r="B987" s="19" t="s">
        <v>577</v>
      </c>
      <c r="C987" s="47" t="s">
        <v>3759</v>
      </c>
      <c r="D987" s="21">
        <v>3377995090659</v>
      </c>
      <c r="E987" s="22">
        <v>6.9219999999999997</v>
      </c>
      <c r="F987" s="23">
        <v>-6.9623655913978566E-2</v>
      </c>
      <c r="G987" s="22">
        <f t="shared" si="18"/>
        <v>6.9219999999999997</v>
      </c>
      <c r="H987" s="42"/>
    </row>
    <row r="988" spans="1:8" hidden="1" x14ac:dyDescent="0.25">
      <c r="A988" s="18" t="s">
        <v>996</v>
      </c>
      <c r="B988" s="19" t="s">
        <v>577</v>
      </c>
      <c r="C988" s="47" t="s">
        <v>3760</v>
      </c>
      <c r="D988" s="21">
        <v>3377995090697</v>
      </c>
      <c r="E988" s="22">
        <v>6.9219999999999997</v>
      </c>
      <c r="F988" s="23">
        <v>-6.9623655913978566E-2</v>
      </c>
      <c r="G988" s="22">
        <f t="shared" si="18"/>
        <v>6.9219999999999997</v>
      </c>
      <c r="H988" s="42"/>
    </row>
    <row r="989" spans="1:8" hidden="1" x14ac:dyDescent="0.25">
      <c r="A989" s="18" t="s">
        <v>997</v>
      </c>
      <c r="B989" s="19" t="s">
        <v>577</v>
      </c>
      <c r="C989" s="20" t="s">
        <v>3572</v>
      </c>
      <c r="D989" s="25">
        <v>3377995100518</v>
      </c>
      <c r="E989" s="22">
        <v>5.3019999999999996</v>
      </c>
      <c r="F989" s="23">
        <v>2.9714507671392498E-2</v>
      </c>
      <c r="G989" s="22">
        <f t="shared" si="18"/>
        <v>5.3019999999999996</v>
      </c>
      <c r="H989" s="42"/>
    </row>
    <row r="990" spans="1:8" hidden="1" x14ac:dyDescent="0.25">
      <c r="A990" s="18" t="s">
        <v>998</v>
      </c>
      <c r="B990" s="19" t="s">
        <v>577</v>
      </c>
      <c r="C990" s="20" t="s">
        <v>3573</v>
      </c>
      <c r="D990" s="25">
        <v>3377995100532</v>
      </c>
      <c r="E990" s="22">
        <v>5.3019999999999996</v>
      </c>
      <c r="F990" s="23">
        <v>2.9714507671392498E-2</v>
      </c>
      <c r="G990" s="22">
        <f t="shared" si="18"/>
        <v>5.3019999999999996</v>
      </c>
      <c r="H990" s="42"/>
    </row>
    <row r="991" spans="1:8" hidden="1" x14ac:dyDescent="0.25">
      <c r="A991" s="18" t="s">
        <v>999</v>
      </c>
      <c r="B991" s="19" t="s">
        <v>577</v>
      </c>
      <c r="C991" s="20" t="s">
        <v>3574</v>
      </c>
      <c r="D991" s="25">
        <v>3377995100587</v>
      </c>
      <c r="E991" s="22">
        <v>5.3019999999999996</v>
      </c>
      <c r="F991" s="23">
        <v>2.9714507671392498E-2</v>
      </c>
      <c r="G991" s="22">
        <f t="shared" si="18"/>
        <v>5.3019999999999996</v>
      </c>
      <c r="H991" s="42"/>
    </row>
    <row r="992" spans="1:8" hidden="1" x14ac:dyDescent="0.25">
      <c r="A992" s="18" t="s">
        <v>1000</v>
      </c>
      <c r="B992" s="19" t="s">
        <v>577</v>
      </c>
      <c r="C992" s="20" t="s">
        <v>3575</v>
      </c>
      <c r="D992" s="25">
        <v>3377995101997</v>
      </c>
      <c r="E992" s="22">
        <v>6.4080000000000004</v>
      </c>
      <c r="F992" s="23">
        <v>3.0225080385852143E-2</v>
      </c>
      <c r="G992" s="22">
        <f t="shared" si="18"/>
        <v>6.4080000000000004</v>
      </c>
      <c r="H992" s="42"/>
    </row>
    <row r="993" spans="1:8" hidden="1" x14ac:dyDescent="0.25">
      <c r="A993" s="18" t="s">
        <v>1001</v>
      </c>
      <c r="B993" s="19" t="s">
        <v>577</v>
      </c>
      <c r="C993" s="20" t="s">
        <v>3576</v>
      </c>
      <c r="D993" s="25">
        <v>3377995102093</v>
      </c>
      <c r="E993" s="22">
        <v>13.239000000000001</v>
      </c>
      <c r="F993" s="23">
        <v>0.1010479041916168</v>
      </c>
      <c r="G993" s="22">
        <f t="shared" si="18"/>
        <v>13.239000000000001</v>
      </c>
      <c r="H993" s="42"/>
    </row>
    <row r="994" spans="1:8" hidden="1" x14ac:dyDescent="0.25">
      <c r="A994" s="18" t="s">
        <v>1002</v>
      </c>
      <c r="B994" s="19" t="s">
        <v>577</v>
      </c>
      <c r="C994" s="20" t="s">
        <v>3577</v>
      </c>
      <c r="D994" s="25">
        <v>3377995102192</v>
      </c>
      <c r="E994" s="22">
        <v>5.3570000000000002</v>
      </c>
      <c r="F994" s="23">
        <v>-7.6379310344827478E-2</v>
      </c>
      <c r="G994" s="22">
        <f t="shared" si="18"/>
        <v>5.3570000000000002</v>
      </c>
      <c r="H994" s="42"/>
    </row>
    <row r="995" spans="1:8" hidden="1" x14ac:dyDescent="0.25">
      <c r="A995" s="18" t="s">
        <v>1003</v>
      </c>
      <c r="B995" s="19" t="s">
        <v>577</v>
      </c>
      <c r="C995" s="20" t="s">
        <v>3578</v>
      </c>
      <c r="D995" s="25">
        <v>3377995102291</v>
      </c>
      <c r="E995" s="22">
        <v>13.576000000000001</v>
      </c>
      <c r="F995" s="23">
        <v>0.12907518296739862</v>
      </c>
      <c r="G995" s="22">
        <f t="shared" si="18"/>
        <v>13.576000000000001</v>
      </c>
      <c r="H995" s="42"/>
    </row>
    <row r="996" spans="1:8" hidden="1" x14ac:dyDescent="0.25">
      <c r="A996" s="18" t="s">
        <v>1004</v>
      </c>
      <c r="B996" s="19" t="s">
        <v>577</v>
      </c>
      <c r="C996" s="20" t="s">
        <v>3579</v>
      </c>
      <c r="D996" s="25">
        <v>3377995102390</v>
      </c>
      <c r="E996" s="22">
        <v>8.5370000000000008</v>
      </c>
      <c r="F996" s="23">
        <v>2.9794933655006295E-2</v>
      </c>
      <c r="G996" s="22">
        <f t="shared" si="18"/>
        <v>8.5370000000000008</v>
      </c>
      <c r="H996" s="42"/>
    </row>
    <row r="997" spans="1:8" hidden="1" x14ac:dyDescent="0.25">
      <c r="A997" s="18" t="s">
        <v>1005</v>
      </c>
      <c r="B997" s="19" t="s">
        <v>577</v>
      </c>
      <c r="C997" s="20" t="s">
        <v>3580</v>
      </c>
      <c r="D997" s="25">
        <v>3377995102499</v>
      </c>
      <c r="E997" s="22">
        <v>5.4390000000000001</v>
      </c>
      <c r="F997" s="23">
        <v>9.465478841870878E-3</v>
      </c>
      <c r="G997" s="22">
        <f t="shared" si="18"/>
        <v>5.4390000000000001</v>
      </c>
      <c r="H997" s="42"/>
    </row>
    <row r="998" spans="1:8" hidden="1" x14ac:dyDescent="0.25">
      <c r="A998" s="18" t="s">
        <v>1006</v>
      </c>
      <c r="B998" s="19" t="s">
        <v>577</v>
      </c>
      <c r="C998" s="20" t="s">
        <v>3581</v>
      </c>
      <c r="D998" s="25">
        <v>3377995102598</v>
      </c>
      <c r="E998" s="22">
        <v>4.7370000000000001</v>
      </c>
      <c r="F998" s="23">
        <v>0.14836363636363648</v>
      </c>
      <c r="G998" s="22">
        <f t="shared" si="18"/>
        <v>4.7370000000000001</v>
      </c>
      <c r="H998" s="42"/>
    </row>
    <row r="999" spans="1:8" hidden="1" x14ac:dyDescent="0.25">
      <c r="A999" s="18" t="s">
        <v>1007</v>
      </c>
      <c r="B999" s="19" t="s">
        <v>577</v>
      </c>
      <c r="C999" s="20" t="s">
        <v>3582</v>
      </c>
      <c r="D999" s="25">
        <v>3377995102697</v>
      </c>
      <c r="E999" s="22">
        <v>5.9729999999999999</v>
      </c>
      <c r="F999" s="23">
        <v>2.9827586206896628E-2</v>
      </c>
      <c r="G999" s="22">
        <f t="shared" si="18"/>
        <v>5.9729999999999999</v>
      </c>
      <c r="H999" s="42"/>
    </row>
    <row r="1000" spans="1:8" hidden="1" x14ac:dyDescent="0.25">
      <c r="A1000" s="18" t="s">
        <v>1008</v>
      </c>
      <c r="B1000" s="19" t="s">
        <v>577</v>
      </c>
      <c r="C1000" s="20" t="s">
        <v>3583</v>
      </c>
      <c r="D1000" s="25">
        <v>3377995102796</v>
      </c>
      <c r="E1000" s="22">
        <v>4.38</v>
      </c>
      <c r="F1000" s="23">
        <v>6.1818181818181772E-2</v>
      </c>
      <c r="G1000" s="22">
        <f t="shared" si="18"/>
        <v>4.38</v>
      </c>
      <c r="H1000" s="42"/>
    </row>
    <row r="1001" spans="1:8" hidden="1" x14ac:dyDescent="0.25">
      <c r="A1001" s="18" t="s">
        <v>1009</v>
      </c>
      <c r="B1001" s="19" t="s">
        <v>577</v>
      </c>
      <c r="C1001" s="20" t="s">
        <v>3580</v>
      </c>
      <c r="D1001" s="25">
        <v>3377995102895</v>
      </c>
      <c r="E1001" s="22">
        <v>5.2</v>
      </c>
      <c r="F1001" s="23">
        <v>9.037534074229403E-2</v>
      </c>
      <c r="G1001" s="22">
        <f t="shared" si="18"/>
        <v>5.2</v>
      </c>
      <c r="H1001" s="42"/>
    </row>
    <row r="1002" spans="1:8" hidden="1" x14ac:dyDescent="0.25">
      <c r="A1002" s="18" t="s">
        <v>1010</v>
      </c>
      <c r="B1002" s="19" t="s">
        <v>577</v>
      </c>
      <c r="C1002" s="20" t="s">
        <v>3584</v>
      </c>
      <c r="D1002" s="25">
        <v>3377995103113</v>
      </c>
      <c r="E1002" s="22">
        <v>5.1219999999999999</v>
      </c>
      <c r="F1002" s="23">
        <v>2.9961793685903793E-2</v>
      </c>
      <c r="G1002" s="22">
        <f t="shared" si="18"/>
        <v>5.1219999999999999</v>
      </c>
      <c r="H1002" s="42"/>
    </row>
    <row r="1003" spans="1:8" hidden="1" x14ac:dyDescent="0.25">
      <c r="A1003" s="18" t="s">
        <v>1011</v>
      </c>
      <c r="B1003" s="19" t="s">
        <v>577</v>
      </c>
      <c r="C1003" s="20" t="s">
        <v>3585</v>
      </c>
      <c r="D1003" s="25">
        <v>3377995103137</v>
      </c>
      <c r="E1003" s="22">
        <v>5.1219999999999999</v>
      </c>
      <c r="F1003" s="23">
        <v>2.9961793685903793E-2</v>
      </c>
      <c r="G1003" s="22">
        <f t="shared" si="18"/>
        <v>5.1219999999999999</v>
      </c>
      <c r="H1003" s="42"/>
    </row>
    <row r="1004" spans="1:8" hidden="1" x14ac:dyDescent="0.25">
      <c r="A1004" s="18" t="s">
        <v>1012</v>
      </c>
      <c r="B1004" s="19" t="s">
        <v>577</v>
      </c>
      <c r="C1004" s="20" t="s">
        <v>3586</v>
      </c>
      <c r="D1004" s="25">
        <v>3377995103182</v>
      </c>
      <c r="E1004" s="22">
        <v>5.1219999999999999</v>
      </c>
      <c r="F1004" s="23">
        <v>2.9961793685903793E-2</v>
      </c>
      <c r="G1004" s="22">
        <f t="shared" si="18"/>
        <v>5.1219999999999999</v>
      </c>
      <c r="H1004" s="42"/>
    </row>
    <row r="1005" spans="1:8" hidden="1" x14ac:dyDescent="0.25">
      <c r="A1005" s="18" t="s">
        <v>1013</v>
      </c>
      <c r="B1005" s="19" t="s">
        <v>577</v>
      </c>
      <c r="C1005" s="20" t="s">
        <v>3587</v>
      </c>
      <c r="D1005" s="25">
        <v>3377995107111</v>
      </c>
      <c r="E1005" s="22">
        <v>5.5410000000000004</v>
      </c>
      <c r="F1005" s="23">
        <v>0.10642971246006394</v>
      </c>
      <c r="G1005" s="22">
        <f t="shared" si="18"/>
        <v>5.5410000000000004</v>
      </c>
      <c r="H1005" s="42"/>
    </row>
    <row r="1006" spans="1:8" hidden="1" x14ac:dyDescent="0.25">
      <c r="A1006" s="18" t="s">
        <v>1014</v>
      </c>
      <c r="B1006" s="19" t="s">
        <v>577</v>
      </c>
      <c r="C1006" s="20" t="s">
        <v>3761</v>
      </c>
      <c r="D1006" s="25">
        <v>3377995115192</v>
      </c>
      <c r="E1006" s="22">
        <v>6.6589999999999998</v>
      </c>
      <c r="F1006" s="23">
        <v>2.9689191278799987E-2</v>
      </c>
      <c r="G1006" s="22">
        <f t="shared" si="18"/>
        <v>6.6589999999999998</v>
      </c>
      <c r="H1006" s="43" t="str">
        <f>VLOOKUP(A1006,'[1]Kompletní ceník 2022'!$A$3:$G$3498,7,FALSE)</f>
        <v>na objednávku</v>
      </c>
    </row>
    <row r="1007" spans="1:8" hidden="1" x14ac:dyDescent="0.25">
      <c r="A1007" s="18" t="s">
        <v>1015</v>
      </c>
      <c r="B1007" s="19" t="s">
        <v>577</v>
      </c>
      <c r="C1007" s="20" t="s">
        <v>3588</v>
      </c>
      <c r="D1007" s="25">
        <v>3377995115598</v>
      </c>
      <c r="E1007" s="22">
        <v>7.9329999999999998</v>
      </c>
      <c r="F1007" s="23">
        <v>2.999220981563222E-2</v>
      </c>
      <c r="G1007" s="22">
        <f t="shared" si="18"/>
        <v>7.9329999999999998</v>
      </c>
      <c r="H1007" s="42"/>
    </row>
    <row r="1008" spans="1:8" hidden="1" x14ac:dyDescent="0.25">
      <c r="A1008" s="18" t="s">
        <v>1016</v>
      </c>
      <c r="B1008" s="19" t="s">
        <v>577</v>
      </c>
      <c r="C1008" s="20" t="s">
        <v>3589</v>
      </c>
      <c r="D1008" s="25">
        <v>3377995601008</v>
      </c>
      <c r="E1008" s="22">
        <v>64.784000000000006</v>
      </c>
      <c r="F1008" s="23">
        <v>0</v>
      </c>
      <c r="G1008" s="22">
        <f t="shared" si="18"/>
        <v>64.784000000000006</v>
      </c>
      <c r="H1008" s="42"/>
    </row>
    <row r="1009" spans="1:8" hidden="1" x14ac:dyDescent="0.25">
      <c r="A1009" s="18" t="s">
        <v>1017</v>
      </c>
      <c r="B1009" s="19" t="s">
        <v>670</v>
      </c>
      <c r="C1009" s="20" t="s">
        <v>3003</v>
      </c>
      <c r="D1009" s="25">
        <v>8713739002062</v>
      </c>
      <c r="E1009" s="22">
        <v>25.995999999999999</v>
      </c>
      <c r="F1009" s="23">
        <v>5.0046451508664047E-2</v>
      </c>
      <c r="G1009" s="22">
        <f t="shared" si="18"/>
        <v>25.995999999999999</v>
      </c>
      <c r="H1009" s="42"/>
    </row>
    <row r="1010" spans="1:8" hidden="1" x14ac:dyDescent="0.25">
      <c r="A1010" t="s">
        <v>1018</v>
      </c>
      <c r="B1010" t="s">
        <v>670</v>
      </c>
      <c r="C1010" t="s">
        <v>3004</v>
      </c>
      <c r="D1010" s="21">
        <v>8713739104056</v>
      </c>
      <c r="E1010" s="22">
        <v>3.69</v>
      </c>
      <c r="G1010" s="22">
        <f t="shared" si="18"/>
        <v>3.69</v>
      </c>
      <c r="H1010" s="43" t="str">
        <f>VLOOKUP(A1010,'[1]Kompletní ceník 2022'!$A$3:$G$3498,7,FALSE)</f>
        <v>novinka</v>
      </c>
    </row>
    <row r="1011" spans="1:8" hidden="1" x14ac:dyDescent="0.25">
      <c r="A1011" s="18" t="s">
        <v>1019</v>
      </c>
      <c r="B1011" s="19" t="s">
        <v>577</v>
      </c>
      <c r="C1011" s="20" t="s">
        <v>3590</v>
      </c>
      <c r="D1011" s="25">
        <v>3377995801019</v>
      </c>
      <c r="E1011" s="22">
        <v>95.918000000000006</v>
      </c>
      <c r="F1011" s="23">
        <v>0</v>
      </c>
      <c r="G1011" s="22">
        <f t="shared" si="18"/>
        <v>95.918000000000006</v>
      </c>
      <c r="H1011" s="42"/>
    </row>
    <row r="1012" spans="1:8" hidden="1" x14ac:dyDescent="0.25">
      <c r="A1012" s="18" t="s">
        <v>1020</v>
      </c>
      <c r="B1012" s="19" t="s">
        <v>577</v>
      </c>
      <c r="C1012" s="20" t="s">
        <v>3762</v>
      </c>
      <c r="D1012" s="25">
        <v>3377996048505</v>
      </c>
      <c r="E1012" s="22">
        <v>26.536999999999999</v>
      </c>
      <c r="F1012" s="23">
        <v>0</v>
      </c>
      <c r="G1012" s="22">
        <f t="shared" si="18"/>
        <v>26.536999999999999</v>
      </c>
      <c r="H1012" s="43" t="str">
        <f>VLOOKUP(A1012,'[1]Kompletní ceník 2022'!$A$3:$G$3498,7,FALSE)</f>
        <v>na objednávku</v>
      </c>
    </row>
    <row r="1013" spans="1:8" hidden="1" x14ac:dyDescent="0.25">
      <c r="A1013" s="18" t="s">
        <v>1021</v>
      </c>
      <c r="B1013" s="19" t="s">
        <v>577</v>
      </c>
      <c r="C1013" s="20" t="s">
        <v>3763</v>
      </c>
      <c r="D1013" s="25">
        <v>3377997043004</v>
      </c>
      <c r="E1013" s="22">
        <v>26.536999999999999</v>
      </c>
      <c r="F1013" s="23">
        <v>0</v>
      </c>
      <c r="G1013" s="22">
        <f t="shared" si="18"/>
        <v>26.536999999999999</v>
      </c>
      <c r="H1013" s="43" t="str">
        <f>VLOOKUP(A1013,'[1]Kompletní ceník 2022'!$A$3:$G$3498,7,FALSE)</f>
        <v>na objednávku</v>
      </c>
    </row>
    <row r="1014" spans="1:8" hidden="1" x14ac:dyDescent="0.25">
      <c r="A1014" s="18" t="s">
        <v>1022</v>
      </c>
      <c r="B1014" s="19" t="s">
        <v>577</v>
      </c>
      <c r="C1014" s="20" t="s">
        <v>3764</v>
      </c>
      <c r="D1014" s="25">
        <v>3377997043011</v>
      </c>
      <c r="E1014" s="22">
        <v>26.536999999999999</v>
      </c>
      <c r="F1014" s="23">
        <v>0</v>
      </c>
      <c r="G1014" s="22">
        <f t="shared" si="18"/>
        <v>26.536999999999999</v>
      </c>
      <c r="H1014" s="43" t="str">
        <f>VLOOKUP(A1014,'[1]Kompletní ceník 2022'!$A$3:$G$3498,7,FALSE)</f>
        <v>na objednávku</v>
      </c>
    </row>
    <row r="1015" spans="1:8" hidden="1" x14ac:dyDescent="0.25">
      <c r="A1015" s="18" t="s">
        <v>1023</v>
      </c>
      <c r="B1015" s="19" t="s">
        <v>577</v>
      </c>
      <c r="C1015" s="20" t="s">
        <v>3591</v>
      </c>
      <c r="D1015" s="25">
        <v>3377997143001</v>
      </c>
      <c r="E1015" s="22">
        <v>68.960999999999999</v>
      </c>
      <c r="F1015" s="23">
        <v>0</v>
      </c>
      <c r="G1015" s="22">
        <f t="shared" si="18"/>
        <v>68.960999999999999</v>
      </c>
      <c r="H1015" s="42"/>
    </row>
    <row r="1016" spans="1:8" hidden="1" x14ac:dyDescent="0.25">
      <c r="A1016" s="18" t="s">
        <v>1024</v>
      </c>
      <c r="B1016" s="19" t="s">
        <v>577</v>
      </c>
      <c r="C1016" s="20" t="s">
        <v>3592</v>
      </c>
      <c r="D1016" s="25">
        <v>3377997143018</v>
      </c>
      <c r="E1016" s="22">
        <v>68.960999999999999</v>
      </c>
      <c r="F1016" s="23">
        <v>0</v>
      </c>
      <c r="G1016" s="22">
        <f t="shared" si="18"/>
        <v>68.960999999999999</v>
      </c>
      <c r="H1016" s="42"/>
    </row>
    <row r="1017" spans="1:8" hidden="1" x14ac:dyDescent="0.25">
      <c r="A1017" s="18" t="s">
        <v>1025</v>
      </c>
      <c r="B1017" s="19" t="s">
        <v>577</v>
      </c>
      <c r="C1017" s="20" t="s">
        <v>3593</v>
      </c>
      <c r="D1017" s="25">
        <v>3377997145173</v>
      </c>
      <c r="E1017" s="22">
        <v>58.470999999999997</v>
      </c>
      <c r="F1017" s="23">
        <v>0</v>
      </c>
      <c r="G1017" s="22">
        <f t="shared" si="18"/>
        <v>58.470999999999997</v>
      </c>
      <c r="H1017" s="42"/>
    </row>
    <row r="1018" spans="1:8" hidden="1" x14ac:dyDescent="0.25">
      <c r="A1018" s="18" t="s">
        <v>1026</v>
      </c>
      <c r="B1018" s="19" t="s">
        <v>577</v>
      </c>
      <c r="C1018" s="20" t="s">
        <v>3594</v>
      </c>
      <c r="D1018" s="25">
        <v>3377997343005</v>
      </c>
      <c r="E1018" s="22">
        <v>85.259</v>
      </c>
      <c r="F1018" s="23">
        <v>0</v>
      </c>
      <c r="G1018" s="22">
        <f t="shared" si="18"/>
        <v>85.259</v>
      </c>
      <c r="H1018" s="42"/>
    </row>
    <row r="1019" spans="1:8" hidden="1" x14ac:dyDescent="0.25">
      <c r="A1019" s="18" t="s">
        <v>1027</v>
      </c>
      <c r="B1019" s="19" t="s">
        <v>577</v>
      </c>
      <c r="C1019" s="20" t="s">
        <v>3595</v>
      </c>
      <c r="D1019" s="25">
        <v>3377997343012</v>
      </c>
      <c r="E1019" s="22">
        <v>85.259</v>
      </c>
      <c r="F1019" s="23">
        <v>0</v>
      </c>
      <c r="G1019" s="22">
        <f t="shared" si="18"/>
        <v>85.259</v>
      </c>
      <c r="H1019" s="42"/>
    </row>
    <row r="1020" spans="1:8" hidden="1" x14ac:dyDescent="0.25">
      <c r="A1020" s="18" t="s">
        <v>1028</v>
      </c>
      <c r="B1020" s="19" t="s">
        <v>577</v>
      </c>
      <c r="C1020" s="20" t="s">
        <v>3765</v>
      </c>
      <c r="D1020" s="25">
        <v>3377997343500</v>
      </c>
      <c r="E1020" s="22">
        <v>75.230999999999995</v>
      </c>
      <c r="F1020" s="23">
        <v>0</v>
      </c>
      <c r="G1020" s="22">
        <f t="shared" si="18"/>
        <v>75.230999999999995</v>
      </c>
      <c r="H1020" s="43" t="str">
        <f>VLOOKUP(A1020,'[1]Kompletní ceník 2022'!$A$3:$G$3498,7,FALSE)</f>
        <v>na objednávku</v>
      </c>
    </row>
    <row r="1021" spans="1:8" hidden="1" x14ac:dyDescent="0.25">
      <c r="A1021" s="18" t="s">
        <v>1029</v>
      </c>
      <c r="B1021" s="19" t="s">
        <v>577</v>
      </c>
      <c r="C1021" s="20" t="s">
        <v>3766</v>
      </c>
      <c r="D1021" s="25">
        <v>3377997343517</v>
      </c>
      <c r="E1021" s="22">
        <v>75.230999999999995</v>
      </c>
      <c r="F1021" s="23">
        <v>0</v>
      </c>
      <c r="G1021" s="22">
        <f t="shared" si="18"/>
        <v>75.230999999999995</v>
      </c>
      <c r="H1021" s="43" t="str">
        <f>VLOOKUP(A1021,'[1]Kompletní ceník 2022'!$A$3:$G$3498,7,FALSE)</f>
        <v>na objednávku</v>
      </c>
    </row>
    <row r="1022" spans="1:8" hidden="1" x14ac:dyDescent="0.25">
      <c r="A1022" t="s">
        <v>1030</v>
      </c>
      <c r="B1022" t="s">
        <v>577</v>
      </c>
      <c r="C1022" t="s">
        <v>3596</v>
      </c>
      <c r="D1022" s="21">
        <v>3377997441077</v>
      </c>
      <c r="E1022" s="22">
        <v>76.741</v>
      </c>
      <c r="G1022" s="22">
        <f t="shared" si="18"/>
        <v>76.741</v>
      </c>
      <c r="H1022" s="42"/>
    </row>
    <row r="1023" spans="1:8" hidden="1" x14ac:dyDescent="0.25">
      <c r="A1023" s="18" t="s">
        <v>1031</v>
      </c>
      <c r="B1023" s="19" t="s">
        <v>577</v>
      </c>
      <c r="C1023" s="20" t="s">
        <v>3596</v>
      </c>
      <c r="D1023" s="25">
        <v>3377997441176</v>
      </c>
      <c r="E1023" s="22">
        <v>76.438999999999993</v>
      </c>
      <c r="F1023" s="23">
        <v>0</v>
      </c>
      <c r="G1023" s="22">
        <f t="shared" si="18"/>
        <v>76.438999999999993</v>
      </c>
      <c r="H1023" s="42"/>
    </row>
    <row r="1024" spans="1:8" hidden="1" x14ac:dyDescent="0.25">
      <c r="A1024" s="18" t="s">
        <v>1032</v>
      </c>
      <c r="B1024" s="19" t="s">
        <v>1033</v>
      </c>
      <c r="C1024" s="20" t="s">
        <v>2933</v>
      </c>
      <c r="D1024" s="25">
        <v>9000100072441</v>
      </c>
      <c r="E1024" s="22">
        <v>1.35</v>
      </c>
      <c r="F1024" s="23">
        <v>0</v>
      </c>
      <c r="G1024" s="22">
        <f t="shared" ref="G1024:G1055" si="19">E1024*(1-$B$5)</f>
        <v>1.35</v>
      </c>
      <c r="H1024" s="42"/>
    </row>
    <row r="1025" spans="1:8" hidden="1" x14ac:dyDescent="0.25">
      <c r="A1025" s="18" t="s">
        <v>1034</v>
      </c>
      <c r="B1025" s="19" t="s">
        <v>1033</v>
      </c>
      <c r="C1025" s="20" t="s">
        <v>2934</v>
      </c>
      <c r="D1025" s="25">
        <v>9000100223386</v>
      </c>
      <c r="E1025" s="22">
        <v>1.36</v>
      </c>
      <c r="F1025" s="23">
        <v>0</v>
      </c>
      <c r="G1025" s="22">
        <f t="shared" si="19"/>
        <v>1.36</v>
      </c>
      <c r="H1025" s="42"/>
    </row>
    <row r="1026" spans="1:8" hidden="1" x14ac:dyDescent="0.25">
      <c r="A1026" s="18" t="s">
        <v>1035</v>
      </c>
      <c r="B1026" s="19" t="s">
        <v>1033</v>
      </c>
      <c r="C1026" s="20" t="s">
        <v>2935</v>
      </c>
      <c r="D1026" s="25">
        <v>9000100630986</v>
      </c>
      <c r="E1026" s="22">
        <v>1.32</v>
      </c>
      <c r="F1026" s="23">
        <v>0</v>
      </c>
      <c r="G1026" s="22">
        <f t="shared" si="19"/>
        <v>1.32</v>
      </c>
      <c r="H1026" s="42"/>
    </row>
    <row r="1027" spans="1:8" hidden="1" x14ac:dyDescent="0.25">
      <c r="A1027" s="18" t="s">
        <v>1036</v>
      </c>
      <c r="B1027" s="19" t="s">
        <v>1033</v>
      </c>
      <c r="C1027" s="20" t="s">
        <v>2936</v>
      </c>
      <c r="D1027" s="25">
        <v>5997272382468</v>
      </c>
      <c r="E1027" s="22">
        <v>3.25</v>
      </c>
      <c r="F1027" s="23">
        <v>0</v>
      </c>
      <c r="G1027" s="22">
        <f t="shared" si="19"/>
        <v>3.25</v>
      </c>
      <c r="H1027" s="42"/>
    </row>
    <row r="1028" spans="1:8" hidden="1" x14ac:dyDescent="0.25">
      <c r="A1028" s="18" t="s">
        <v>1037</v>
      </c>
      <c r="B1028" s="19" t="s">
        <v>1033</v>
      </c>
      <c r="C1028" s="20" t="s">
        <v>2937</v>
      </c>
      <c r="D1028" s="25">
        <v>5997272382369</v>
      </c>
      <c r="E1028" s="22">
        <v>2.1</v>
      </c>
      <c r="F1028" s="23">
        <v>0</v>
      </c>
      <c r="G1028" s="22">
        <f t="shared" si="19"/>
        <v>2.1</v>
      </c>
      <c r="H1028" s="42"/>
    </row>
    <row r="1029" spans="1:8" hidden="1" x14ac:dyDescent="0.25">
      <c r="A1029" s="18" t="s">
        <v>1038</v>
      </c>
      <c r="B1029" s="19" t="s">
        <v>1033</v>
      </c>
      <c r="C1029" s="20" t="s">
        <v>2938</v>
      </c>
      <c r="D1029" s="25">
        <v>8585000341022</v>
      </c>
      <c r="E1029" s="22">
        <v>2.54</v>
      </c>
      <c r="F1029" s="23">
        <v>0</v>
      </c>
      <c r="G1029" s="22">
        <f t="shared" si="19"/>
        <v>2.54</v>
      </c>
      <c r="H1029" s="42"/>
    </row>
    <row r="1030" spans="1:8" hidden="1" x14ac:dyDescent="0.25">
      <c r="A1030" s="18" t="s">
        <v>1039</v>
      </c>
      <c r="B1030" s="19" t="s">
        <v>1033</v>
      </c>
      <c r="C1030" s="20" t="s">
        <v>2939</v>
      </c>
      <c r="D1030" s="25">
        <v>8585000341015</v>
      </c>
      <c r="E1030" s="22">
        <v>2.33</v>
      </c>
      <c r="F1030" s="23">
        <v>0</v>
      </c>
      <c r="G1030" s="22">
        <f t="shared" si="19"/>
        <v>2.33</v>
      </c>
      <c r="H1030" s="42"/>
    </row>
    <row r="1031" spans="1:8" hidden="1" x14ac:dyDescent="0.25">
      <c r="A1031" s="18" t="s">
        <v>1040</v>
      </c>
      <c r="B1031" s="19" t="s">
        <v>1033</v>
      </c>
      <c r="C1031" s="20" t="s">
        <v>2940</v>
      </c>
      <c r="D1031" s="25">
        <v>5997272383090</v>
      </c>
      <c r="E1031" s="22">
        <v>3.46</v>
      </c>
      <c r="F1031" s="23">
        <v>0</v>
      </c>
      <c r="G1031" s="22">
        <f t="shared" si="19"/>
        <v>3.46</v>
      </c>
      <c r="H1031" s="42"/>
    </row>
    <row r="1032" spans="1:8" hidden="1" x14ac:dyDescent="0.25">
      <c r="A1032" s="18" t="s">
        <v>1041</v>
      </c>
      <c r="B1032" s="19" t="s">
        <v>1033</v>
      </c>
      <c r="C1032" s="20" t="s">
        <v>2941</v>
      </c>
      <c r="D1032" s="25">
        <v>5997272383076</v>
      </c>
      <c r="E1032" s="22">
        <v>2.19</v>
      </c>
      <c r="F1032" s="23">
        <v>0</v>
      </c>
      <c r="G1032" s="22">
        <f t="shared" si="19"/>
        <v>2.19</v>
      </c>
      <c r="H1032" s="42"/>
    </row>
    <row r="1033" spans="1:8" hidden="1" x14ac:dyDescent="0.25">
      <c r="A1033" s="18" t="s">
        <v>1042</v>
      </c>
      <c r="B1033" s="19" t="s">
        <v>1033</v>
      </c>
      <c r="C1033" s="20" t="s">
        <v>2942</v>
      </c>
      <c r="D1033" s="25">
        <v>8593540353412</v>
      </c>
      <c r="E1033" s="22">
        <v>1.41</v>
      </c>
      <c r="F1033" s="23">
        <v>0</v>
      </c>
      <c r="G1033" s="22">
        <f t="shared" si="19"/>
        <v>1.41</v>
      </c>
      <c r="H1033" s="42"/>
    </row>
    <row r="1034" spans="1:8" hidden="1" x14ac:dyDescent="0.25">
      <c r="A1034" s="18" t="s">
        <v>1043</v>
      </c>
      <c r="B1034" s="19" t="s">
        <v>1033</v>
      </c>
      <c r="C1034" s="20" t="s">
        <v>2943</v>
      </c>
      <c r="D1034" s="25">
        <v>8593540353399</v>
      </c>
      <c r="E1034" s="22">
        <v>1.32</v>
      </c>
      <c r="F1034" s="23">
        <v>0</v>
      </c>
      <c r="G1034" s="22">
        <f t="shared" si="19"/>
        <v>1.32</v>
      </c>
      <c r="H1034" s="42"/>
    </row>
    <row r="1035" spans="1:8" hidden="1" x14ac:dyDescent="0.25">
      <c r="A1035" s="18" t="s">
        <v>1044</v>
      </c>
      <c r="B1035" s="19" t="s">
        <v>1033</v>
      </c>
      <c r="C1035" s="20" t="s">
        <v>2944</v>
      </c>
      <c r="D1035" s="25">
        <v>4015000077286</v>
      </c>
      <c r="E1035" s="22">
        <v>2.48</v>
      </c>
      <c r="F1035" s="23">
        <v>0</v>
      </c>
      <c r="G1035" s="22">
        <f t="shared" si="19"/>
        <v>2.48</v>
      </c>
      <c r="H1035" s="42"/>
    </row>
    <row r="1036" spans="1:8" hidden="1" x14ac:dyDescent="0.25">
      <c r="A1036" s="18" t="s">
        <v>1045</v>
      </c>
      <c r="B1036" s="19" t="s">
        <v>1033</v>
      </c>
      <c r="C1036" s="20" t="s">
        <v>2945</v>
      </c>
      <c r="D1036" s="25">
        <v>40151793</v>
      </c>
      <c r="E1036" s="22">
        <v>0.73</v>
      </c>
      <c r="F1036" s="23">
        <v>0</v>
      </c>
      <c r="G1036" s="22">
        <f t="shared" si="19"/>
        <v>0.73</v>
      </c>
      <c r="H1036" s="42"/>
    </row>
    <row r="1037" spans="1:8" hidden="1" x14ac:dyDescent="0.25">
      <c r="A1037" s="18" t="s">
        <v>1046</v>
      </c>
      <c r="B1037" s="19" t="s">
        <v>1033</v>
      </c>
      <c r="C1037" s="20" t="s">
        <v>2946</v>
      </c>
      <c r="D1037" s="25">
        <v>40151809</v>
      </c>
      <c r="E1037" s="22">
        <v>1.22</v>
      </c>
      <c r="F1037" s="23">
        <v>0</v>
      </c>
      <c r="G1037" s="22">
        <f t="shared" si="19"/>
        <v>1.22</v>
      </c>
      <c r="H1037" s="42"/>
    </row>
    <row r="1038" spans="1:8" hidden="1" x14ac:dyDescent="0.25">
      <c r="A1038" s="18" t="s">
        <v>1047</v>
      </c>
      <c r="B1038" s="19" t="s">
        <v>1033</v>
      </c>
      <c r="C1038" s="20" t="s">
        <v>2947</v>
      </c>
      <c r="D1038" s="25">
        <v>4015000088794</v>
      </c>
      <c r="E1038" s="22">
        <v>2.02</v>
      </c>
      <c r="F1038" s="23">
        <v>0</v>
      </c>
      <c r="G1038" s="22">
        <f t="shared" si="19"/>
        <v>2.02</v>
      </c>
      <c r="H1038" s="42"/>
    </row>
    <row r="1039" spans="1:8" hidden="1" x14ac:dyDescent="0.25">
      <c r="A1039" s="18" t="s">
        <v>1048</v>
      </c>
      <c r="B1039" s="19" t="s">
        <v>1033</v>
      </c>
      <c r="C1039" s="20" t="s">
        <v>2948</v>
      </c>
      <c r="D1039" s="25">
        <v>9000100224918</v>
      </c>
      <c r="E1039" s="22">
        <v>3.1</v>
      </c>
      <c r="F1039" s="23">
        <v>0</v>
      </c>
      <c r="G1039" s="22">
        <f t="shared" si="19"/>
        <v>3.1</v>
      </c>
      <c r="H1039" s="42"/>
    </row>
    <row r="1040" spans="1:8" hidden="1" x14ac:dyDescent="0.25">
      <c r="A1040" s="18" t="s">
        <v>1049</v>
      </c>
      <c r="B1040" s="19" t="s">
        <v>1033</v>
      </c>
      <c r="C1040" s="20" t="s">
        <v>2949</v>
      </c>
      <c r="D1040" s="25">
        <v>9000100214568</v>
      </c>
      <c r="E1040" s="22">
        <v>7.87</v>
      </c>
      <c r="F1040" s="23">
        <v>0</v>
      </c>
      <c r="G1040" s="22">
        <f t="shared" si="19"/>
        <v>7.87</v>
      </c>
      <c r="H1040" s="42"/>
    </row>
    <row r="1041" spans="1:8" hidden="1" x14ac:dyDescent="0.25">
      <c r="A1041" s="18" t="s">
        <v>1050</v>
      </c>
      <c r="B1041" s="19" t="s">
        <v>1033</v>
      </c>
      <c r="C1041" s="20" t="s">
        <v>2950</v>
      </c>
      <c r="D1041" s="25">
        <v>5997272384929</v>
      </c>
      <c r="E1041" s="22">
        <v>1.97</v>
      </c>
      <c r="F1041" s="23">
        <v>0</v>
      </c>
      <c r="G1041" s="22">
        <f t="shared" si="19"/>
        <v>1.97</v>
      </c>
      <c r="H1041" s="42"/>
    </row>
    <row r="1042" spans="1:8" hidden="1" x14ac:dyDescent="0.25">
      <c r="A1042" s="18" t="s">
        <v>1051</v>
      </c>
      <c r="B1042" s="19" t="s">
        <v>1033</v>
      </c>
      <c r="C1042" s="20" t="s">
        <v>2951</v>
      </c>
      <c r="D1042" s="25">
        <v>9000100773430</v>
      </c>
      <c r="E1042" s="22">
        <v>6.92</v>
      </c>
      <c r="F1042" s="23">
        <v>0</v>
      </c>
      <c r="G1042" s="22">
        <f t="shared" si="19"/>
        <v>6.92</v>
      </c>
      <c r="H1042" s="42"/>
    </row>
    <row r="1043" spans="1:8" hidden="1" x14ac:dyDescent="0.25">
      <c r="A1043" s="18" t="s">
        <v>1052</v>
      </c>
      <c r="B1043" s="19" t="s">
        <v>1033</v>
      </c>
      <c r="C1043" s="20" t="s">
        <v>2952</v>
      </c>
      <c r="D1043" s="25">
        <v>9000100773423</v>
      </c>
      <c r="E1043" s="22">
        <v>4.04</v>
      </c>
      <c r="F1043" s="23">
        <v>0</v>
      </c>
      <c r="G1043" s="22">
        <f t="shared" si="19"/>
        <v>4.04</v>
      </c>
      <c r="H1043" s="42"/>
    </row>
    <row r="1044" spans="1:8" hidden="1" x14ac:dyDescent="0.25">
      <c r="A1044" s="18" t="s">
        <v>1053</v>
      </c>
      <c r="B1044" s="19" t="s">
        <v>1033</v>
      </c>
      <c r="C1044" s="20" t="s">
        <v>2953</v>
      </c>
      <c r="D1044" s="25">
        <v>9000100773416</v>
      </c>
      <c r="E1044" s="22">
        <v>4.04</v>
      </c>
      <c r="F1044" s="23">
        <v>0</v>
      </c>
      <c r="G1044" s="22">
        <f t="shared" si="19"/>
        <v>4.04</v>
      </c>
      <c r="H1044" s="42"/>
    </row>
    <row r="1045" spans="1:8" hidden="1" x14ac:dyDescent="0.25">
      <c r="A1045" s="18" t="s">
        <v>1054</v>
      </c>
      <c r="B1045" s="19" t="s">
        <v>1033</v>
      </c>
      <c r="C1045" s="20" t="s">
        <v>2954</v>
      </c>
      <c r="D1045" s="25">
        <v>9000100773454</v>
      </c>
      <c r="E1045" s="22">
        <v>9.3699999999999992</v>
      </c>
      <c r="F1045" s="23">
        <v>0</v>
      </c>
      <c r="G1045" s="22">
        <f t="shared" si="19"/>
        <v>9.3699999999999992</v>
      </c>
      <c r="H1045" s="42"/>
    </row>
    <row r="1046" spans="1:8" hidden="1" x14ac:dyDescent="0.25">
      <c r="A1046" s="18" t="s">
        <v>1055</v>
      </c>
      <c r="B1046" s="19" t="s">
        <v>1033</v>
      </c>
      <c r="C1046" s="20" t="s">
        <v>2955</v>
      </c>
      <c r="D1046" s="25">
        <v>9000100778909</v>
      </c>
      <c r="E1046" s="22">
        <v>4.95</v>
      </c>
      <c r="F1046" s="23">
        <v>0</v>
      </c>
      <c r="G1046" s="22">
        <f t="shared" si="19"/>
        <v>4.95</v>
      </c>
      <c r="H1046" s="42"/>
    </row>
    <row r="1047" spans="1:8" hidden="1" x14ac:dyDescent="0.25">
      <c r="A1047" s="18" t="s">
        <v>1056</v>
      </c>
      <c r="B1047" s="19" t="s">
        <v>1033</v>
      </c>
      <c r="C1047" s="20" t="s">
        <v>2956</v>
      </c>
      <c r="D1047" s="25">
        <v>9000100782524</v>
      </c>
      <c r="E1047" s="22">
        <v>5.68</v>
      </c>
      <c r="F1047" s="23">
        <v>0</v>
      </c>
      <c r="G1047" s="22">
        <f t="shared" si="19"/>
        <v>5.68</v>
      </c>
      <c r="H1047" s="42"/>
    </row>
    <row r="1048" spans="1:8" hidden="1" x14ac:dyDescent="0.25">
      <c r="A1048" s="18" t="s">
        <v>1057</v>
      </c>
      <c r="B1048" s="19" t="s">
        <v>1033</v>
      </c>
      <c r="C1048" s="20" t="s">
        <v>2957</v>
      </c>
      <c r="D1048" s="25">
        <v>4015000427982</v>
      </c>
      <c r="E1048" s="22">
        <v>2.4900000000000002</v>
      </c>
      <c r="F1048" s="23">
        <v>0</v>
      </c>
      <c r="G1048" s="22">
        <f t="shared" si="19"/>
        <v>2.4900000000000002</v>
      </c>
      <c r="H1048" s="42"/>
    </row>
    <row r="1049" spans="1:8" hidden="1" x14ac:dyDescent="0.25">
      <c r="A1049" t="s">
        <v>1058</v>
      </c>
      <c r="B1049" t="s">
        <v>1033</v>
      </c>
      <c r="C1049" t="s">
        <v>2986</v>
      </c>
      <c r="D1049" s="21">
        <v>4015000435253</v>
      </c>
      <c r="E1049" s="22">
        <v>2.9020000000000001</v>
      </c>
      <c r="G1049" s="22">
        <f t="shared" si="19"/>
        <v>2.9020000000000001</v>
      </c>
      <c r="H1049" s="43" t="str">
        <f>VLOOKUP(A1049,'[1]Kompletní ceník 2022'!$A$3:$G$3498,7,FALSE)</f>
        <v>novinka</v>
      </c>
    </row>
    <row r="1050" spans="1:8" hidden="1" x14ac:dyDescent="0.25">
      <c r="A1050" s="18" t="s">
        <v>1059</v>
      </c>
      <c r="B1050" s="19" t="s">
        <v>1033</v>
      </c>
      <c r="C1050" s="20" t="s">
        <v>2958</v>
      </c>
      <c r="D1050" s="25">
        <v>5410091323844</v>
      </c>
      <c r="E1050" s="22">
        <v>3.45</v>
      </c>
      <c r="F1050" s="23">
        <v>0</v>
      </c>
      <c r="G1050" s="22">
        <f t="shared" si="19"/>
        <v>3.45</v>
      </c>
      <c r="H1050" s="42"/>
    </row>
    <row r="1051" spans="1:8" hidden="1" x14ac:dyDescent="0.25">
      <c r="A1051" s="18" t="s">
        <v>1060</v>
      </c>
      <c r="B1051" s="19" t="s">
        <v>1033</v>
      </c>
      <c r="C1051" s="20" t="s">
        <v>2959</v>
      </c>
      <c r="D1051" s="25">
        <v>4015000438568</v>
      </c>
      <c r="E1051" s="22">
        <v>3.42</v>
      </c>
      <c r="F1051" s="23">
        <v>0</v>
      </c>
      <c r="G1051" s="22">
        <f t="shared" si="19"/>
        <v>3.42</v>
      </c>
      <c r="H1051" s="42"/>
    </row>
    <row r="1052" spans="1:8" hidden="1" x14ac:dyDescent="0.25">
      <c r="A1052" s="18" t="s">
        <v>1061</v>
      </c>
      <c r="B1052" s="19" t="s">
        <v>1033</v>
      </c>
      <c r="C1052" s="20" t="s">
        <v>2960</v>
      </c>
      <c r="D1052" s="25">
        <v>5410091323875</v>
      </c>
      <c r="E1052" s="22">
        <v>3.42</v>
      </c>
      <c r="F1052" s="23">
        <v>0</v>
      </c>
      <c r="G1052" s="22">
        <f t="shared" si="19"/>
        <v>3.42</v>
      </c>
      <c r="H1052" s="42"/>
    </row>
    <row r="1053" spans="1:8" hidden="1" x14ac:dyDescent="0.25">
      <c r="A1053" s="18" t="s">
        <v>1062</v>
      </c>
      <c r="B1053" s="19" t="s">
        <v>1033</v>
      </c>
      <c r="C1053" s="20" t="s">
        <v>2961</v>
      </c>
      <c r="D1053" s="25">
        <v>9000101103175</v>
      </c>
      <c r="E1053" s="22">
        <v>5.12</v>
      </c>
      <c r="F1053" s="23">
        <v>0</v>
      </c>
      <c r="G1053" s="22">
        <f t="shared" si="19"/>
        <v>5.12</v>
      </c>
      <c r="H1053" s="42"/>
    </row>
    <row r="1054" spans="1:8" hidden="1" x14ac:dyDescent="0.25">
      <c r="A1054" s="18" t="s">
        <v>1063</v>
      </c>
      <c r="B1054" s="19" t="s">
        <v>1033</v>
      </c>
      <c r="C1054" s="20" t="s">
        <v>2962</v>
      </c>
      <c r="D1054" s="25">
        <v>5410091323950</v>
      </c>
      <c r="E1054" s="22">
        <v>5.12</v>
      </c>
      <c r="F1054" s="23">
        <v>0</v>
      </c>
      <c r="G1054" s="22">
        <f t="shared" si="19"/>
        <v>5.12</v>
      </c>
      <c r="H1054" s="42"/>
    </row>
    <row r="1055" spans="1:8" hidden="1" x14ac:dyDescent="0.25">
      <c r="A1055" s="18" t="s">
        <v>1064</v>
      </c>
      <c r="B1055" s="19" t="s">
        <v>1033</v>
      </c>
      <c r="C1055" s="20" t="s">
        <v>2963</v>
      </c>
      <c r="D1055" s="25">
        <v>4015000438964</v>
      </c>
      <c r="E1055" s="22">
        <v>3.44</v>
      </c>
      <c r="F1055" s="23">
        <v>0</v>
      </c>
      <c r="G1055" s="22">
        <f t="shared" si="19"/>
        <v>3.44</v>
      </c>
      <c r="H1055" s="42"/>
    </row>
    <row r="1056" spans="1:8" hidden="1" x14ac:dyDescent="0.25">
      <c r="A1056" s="18" t="s">
        <v>1065</v>
      </c>
      <c r="B1056" s="19" t="s">
        <v>1033</v>
      </c>
      <c r="C1056" s="20" t="s">
        <v>2964</v>
      </c>
      <c r="D1056" s="25">
        <v>5997272386794</v>
      </c>
      <c r="E1056" s="22">
        <v>8.99</v>
      </c>
      <c r="F1056" s="23">
        <v>0</v>
      </c>
      <c r="G1056" s="22">
        <f t="shared" ref="G1056:G1078" si="20">E1056*(1-$B$5)</f>
        <v>8.99</v>
      </c>
      <c r="H1056" s="42"/>
    </row>
    <row r="1057" spans="1:8" hidden="1" x14ac:dyDescent="0.25">
      <c r="A1057" s="18" t="s">
        <v>1066</v>
      </c>
      <c r="B1057" s="19" t="s">
        <v>1033</v>
      </c>
      <c r="C1057" s="20" t="s">
        <v>2965</v>
      </c>
      <c r="D1057" s="25">
        <v>9000101116434</v>
      </c>
      <c r="E1057" s="22">
        <v>1.89</v>
      </c>
      <c r="F1057" s="23">
        <v>0</v>
      </c>
      <c r="G1057" s="22">
        <f t="shared" si="20"/>
        <v>1.89</v>
      </c>
      <c r="H1057" s="42"/>
    </row>
    <row r="1058" spans="1:8" hidden="1" x14ac:dyDescent="0.25">
      <c r="A1058" s="18" t="s">
        <v>1067</v>
      </c>
      <c r="B1058" s="19" t="s">
        <v>1033</v>
      </c>
      <c r="C1058" s="20" t="s">
        <v>2966</v>
      </c>
      <c r="D1058" s="25">
        <v>4015000423106</v>
      </c>
      <c r="E1058" s="22">
        <v>4.5199999999999996</v>
      </c>
      <c r="F1058" s="23">
        <v>0</v>
      </c>
      <c r="G1058" s="22">
        <f t="shared" si="20"/>
        <v>4.5199999999999996</v>
      </c>
      <c r="H1058" s="42"/>
    </row>
    <row r="1059" spans="1:8" hidden="1" x14ac:dyDescent="0.25">
      <c r="A1059" s="18" t="s">
        <v>1068</v>
      </c>
      <c r="B1059" s="19" t="s">
        <v>1033</v>
      </c>
      <c r="C1059" s="20" t="s">
        <v>2967</v>
      </c>
      <c r="D1059" s="25">
        <v>5997272386930</v>
      </c>
      <c r="E1059" s="22">
        <v>13.5</v>
      </c>
      <c r="F1059" s="23">
        <v>0</v>
      </c>
      <c r="G1059" s="22">
        <f t="shared" si="20"/>
        <v>13.5</v>
      </c>
      <c r="H1059" s="42"/>
    </row>
    <row r="1060" spans="1:8" hidden="1" x14ac:dyDescent="0.25">
      <c r="A1060" s="18" t="s">
        <v>1069</v>
      </c>
      <c r="B1060" s="19" t="s">
        <v>1033</v>
      </c>
      <c r="C1060" s="20" t="s">
        <v>2968</v>
      </c>
      <c r="D1060" s="25">
        <v>9000100937818</v>
      </c>
      <c r="E1060" s="22">
        <v>9.9499999999999993</v>
      </c>
      <c r="F1060" s="23">
        <v>0</v>
      </c>
      <c r="G1060" s="22">
        <f t="shared" si="20"/>
        <v>9.9499999999999993</v>
      </c>
      <c r="H1060" s="42"/>
    </row>
    <row r="1061" spans="1:8" hidden="1" x14ac:dyDescent="0.25">
      <c r="A1061" s="18" t="s">
        <v>1070</v>
      </c>
      <c r="B1061" s="19" t="s">
        <v>1033</v>
      </c>
      <c r="C1061" s="20" t="s">
        <v>2969</v>
      </c>
      <c r="D1061" s="25">
        <v>9000101107807</v>
      </c>
      <c r="E1061" s="22">
        <v>2.2000000000000002</v>
      </c>
      <c r="G1061" s="22">
        <f t="shared" si="20"/>
        <v>2.2000000000000002</v>
      </c>
      <c r="H1061" s="43" t="str">
        <f>VLOOKUP(A1061,'[1]Kompletní ceník 2022'!$A$3:$G$3498,7,FALSE)</f>
        <v>novinka</v>
      </c>
    </row>
    <row r="1062" spans="1:8" hidden="1" x14ac:dyDescent="0.25">
      <c r="A1062" s="18" t="s">
        <v>1071</v>
      </c>
      <c r="B1062" s="19" t="s">
        <v>1033</v>
      </c>
      <c r="C1062" s="20" t="s">
        <v>2970</v>
      </c>
      <c r="D1062" s="25">
        <v>4015000435857</v>
      </c>
      <c r="E1062" s="22">
        <v>1.99</v>
      </c>
      <c r="G1062" s="22">
        <f t="shared" si="20"/>
        <v>1.99</v>
      </c>
      <c r="H1062" s="43" t="str">
        <f>VLOOKUP(A1062,'[1]Kompletní ceník 2022'!$A$3:$G$3498,7,FALSE)</f>
        <v>novinka</v>
      </c>
    </row>
    <row r="1063" spans="1:8" hidden="1" x14ac:dyDescent="0.25">
      <c r="A1063" s="18" t="s">
        <v>1072</v>
      </c>
      <c r="B1063" s="19" t="s">
        <v>1033</v>
      </c>
      <c r="C1063" s="20" t="s">
        <v>2971</v>
      </c>
      <c r="D1063" s="25">
        <v>9000101103335</v>
      </c>
      <c r="E1063" s="22">
        <v>3.86</v>
      </c>
      <c r="G1063" s="22">
        <f t="shared" si="20"/>
        <v>3.86</v>
      </c>
      <c r="H1063" s="43" t="str">
        <f>VLOOKUP(A1063,'[1]Kompletní ceník 2022'!$A$3:$G$3498,7,FALSE)</f>
        <v>novinka</v>
      </c>
    </row>
    <row r="1064" spans="1:8" hidden="1" x14ac:dyDescent="0.25">
      <c r="A1064" s="18" t="s">
        <v>1073</v>
      </c>
      <c r="B1064" s="19" t="s">
        <v>1033</v>
      </c>
      <c r="C1064" s="20" t="s">
        <v>2972</v>
      </c>
      <c r="D1064" s="25">
        <v>9000101103250</v>
      </c>
      <c r="E1064" s="22">
        <v>2.36</v>
      </c>
      <c r="G1064" s="22">
        <f t="shared" si="20"/>
        <v>2.36</v>
      </c>
      <c r="H1064" s="43" t="str">
        <f>VLOOKUP(A1064,'[1]Kompletní ceník 2022'!$A$3:$G$3498,7,FALSE)</f>
        <v>novinka</v>
      </c>
    </row>
    <row r="1065" spans="1:8" hidden="1" x14ac:dyDescent="0.25">
      <c r="A1065" s="18" t="s">
        <v>1074</v>
      </c>
      <c r="B1065" s="19" t="s">
        <v>1033</v>
      </c>
      <c r="C1065" s="20" t="s">
        <v>2973</v>
      </c>
      <c r="D1065" s="25">
        <v>9000101103298</v>
      </c>
      <c r="E1065" s="22">
        <v>2.36</v>
      </c>
      <c r="G1065" s="22">
        <f t="shared" si="20"/>
        <v>2.36</v>
      </c>
      <c r="H1065" s="43" t="str">
        <f>VLOOKUP(A1065,'[1]Kompletní ceník 2022'!$A$3:$G$3498,7,FALSE)</f>
        <v>novinka</v>
      </c>
    </row>
    <row r="1066" spans="1:8" hidden="1" x14ac:dyDescent="0.25">
      <c r="A1066" s="18" t="s">
        <v>1075</v>
      </c>
      <c r="B1066" s="19" t="s">
        <v>1033</v>
      </c>
      <c r="C1066" s="20" t="s">
        <v>2974</v>
      </c>
      <c r="D1066" s="25">
        <v>4057278000054</v>
      </c>
      <c r="E1066" s="22">
        <v>2.36</v>
      </c>
      <c r="F1066" s="23">
        <v>0</v>
      </c>
      <c r="G1066" s="22">
        <f t="shared" si="20"/>
        <v>2.36</v>
      </c>
      <c r="H1066" s="42"/>
    </row>
    <row r="1067" spans="1:8" hidden="1" x14ac:dyDescent="0.25">
      <c r="A1067" s="18" t="s">
        <v>1076</v>
      </c>
      <c r="B1067" s="19" t="s">
        <v>1033</v>
      </c>
      <c r="C1067" s="20" t="s">
        <v>2975</v>
      </c>
      <c r="D1067" s="25">
        <v>4015000438544</v>
      </c>
      <c r="E1067" s="22">
        <v>2.57</v>
      </c>
      <c r="G1067" s="22">
        <f t="shared" si="20"/>
        <v>2.57</v>
      </c>
      <c r="H1067" s="43" t="str">
        <f>VLOOKUP(A1067,'[1]Kompletní ceník 2022'!$A$3:$G$3498,7,FALSE)</f>
        <v>novinka</v>
      </c>
    </row>
    <row r="1068" spans="1:8" hidden="1" x14ac:dyDescent="0.25">
      <c r="A1068" s="18" t="s">
        <v>1077</v>
      </c>
      <c r="B1068" s="19" t="s">
        <v>1033</v>
      </c>
      <c r="C1068" s="20" t="s">
        <v>2976</v>
      </c>
      <c r="D1068" s="25">
        <v>9000101103212</v>
      </c>
      <c r="E1068" s="22">
        <v>3.86</v>
      </c>
      <c r="G1068" s="22">
        <f t="shared" si="20"/>
        <v>3.86</v>
      </c>
      <c r="H1068" s="43" t="str">
        <f>VLOOKUP(A1068,'[1]Kompletní ceník 2022'!$A$3:$G$3498,7,FALSE)</f>
        <v>novinka</v>
      </c>
    </row>
    <row r="1069" spans="1:8" hidden="1" x14ac:dyDescent="0.25">
      <c r="A1069" s="18" t="s">
        <v>1078</v>
      </c>
      <c r="B1069" s="19" t="s">
        <v>1033</v>
      </c>
      <c r="C1069" s="20" t="s">
        <v>2977</v>
      </c>
      <c r="D1069" s="25">
        <v>4015000438988</v>
      </c>
      <c r="E1069" s="22">
        <v>2.57</v>
      </c>
      <c r="G1069" s="22">
        <f t="shared" si="20"/>
        <v>2.57</v>
      </c>
      <c r="H1069" s="43" t="str">
        <f>VLOOKUP(A1069,'[1]Kompletní ceník 2022'!$A$3:$G$3498,7,FALSE)</f>
        <v>novinka</v>
      </c>
    </row>
    <row r="1070" spans="1:8" hidden="1" x14ac:dyDescent="0.25">
      <c r="A1070" t="s">
        <v>1079</v>
      </c>
      <c r="B1070" t="s">
        <v>1033</v>
      </c>
      <c r="C1070" t="s">
        <v>2978</v>
      </c>
      <c r="D1070" s="21">
        <v>9000101122626</v>
      </c>
      <c r="E1070" s="22">
        <v>1.333</v>
      </c>
      <c r="G1070" s="22">
        <f t="shared" si="20"/>
        <v>1.333</v>
      </c>
      <c r="H1070" s="43" t="str">
        <f>VLOOKUP(A1070,'[1]Kompletní ceník 2022'!$A$3:$G$3498,7,FALSE)</f>
        <v>novinka</v>
      </c>
    </row>
    <row r="1071" spans="1:8" hidden="1" x14ac:dyDescent="0.25">
      <c r="A1071" t="s">
        <v>1080</v>
      </c>
      <c r="B1071" t="s">
        <v>1033</v>
      </c>
      <c r="C1071" t="s">
        <v>2979</v>
      </c>
      <c r="D1071" s="21">
        <v>9000100144858</v>
      </c>
      <c r="E1071" s="22">
        <v>2.3140000000000001</v>
      </c>
      <c r="G1071" s="22">
        <f t="shared" si="20"/>
        <v>2.3140000000000001</v>
      </c>
      <c r="H1071" s="43" t="str">
        <f>VLOOKUP(A1071,'[1]Kompletní ceník 2022'!$A$3:$G$3498,7,FALSE)</f>
        <v>novinka</v>
      </c>
    </row>
    <row r="1072" spans="1:8" hidden="1" x14ac:dyDescent="0.25">
      <c r="A1072" s="18" t="s">
        <v>1081</v>
      </c>
      <c r="B1072" s="19" t="s">
        <v>1033</v>
      </c>
      <c r="C1072" s="20" t="s">
        <v>1082</v>
      </c>
      <c r="D1072" s="25">
        <v>9000100224840</v>
      </c>
      <c r="E1072" s="22">
        <v>5.38</v>
      </c>
      <c r="G1072" s="22">
        <f t="shared" si="20"/>
        <v>5.38</v>
      </c>
      <c r="H1072" s="43" t="str">
        <f>VLOOKUP(A1072,'[1]Kompletní ceník 2022'!$A$3:$G$3498,7,FALSE)</f>
        <v>novinka</v>
      </c>
    </row>
    <row r="1073" spans="1:8" hidden="1" x14ac:dyDescent="0.25">
      <c r="A1073" s="18" t="s">
        <v>1083</v>
      </c>
      <c r="B1073" s="19" t="s">
        <v>1033</v>
      </c>
      <c r="C1073" s="20" t="s">
        <v>2980</v>
      </c>
      <c r="D1073" s="25">
        <v>9002010294173</v>
      </c>
      <c r="E1073" s="22">
        <v>4.6500000000000004</v>
      </c>
      <c r="G1073" s="22">
        <f t="shared" si="20"/>
        <v>4.6500000000000004</v>
      </c>
      <c r="H1073" s="43" t="str">
        <f>VLOOKUP(A1073,'[1]Kompletní ceník 2022'!$A$3:$G$3498,7,FALSE)</f>
        <v>novinka</v>
      </c>
    </row>
    <row r="1074" spans="1:8" hidden="1" x14ac:dyDescent="0.25">
      <c r="A1074" s="18" t="s">
        <v>1084</v>
      </c>
      <c r="B1074" s="19" t="s">
        <v>1033</v>
      </c>
      <c r="C1074" s="20" t="s">
        <v>2981</v>
      </c>
      <c r="D1074" s="25">
        <v>9000101135169</v>
      </c>
      <c r="E1074" s="22">
        <v>2.68</v>
      </c>
      <c r="G1074" s="22">
        <f t="shared" si="20"/>
        <v>2.68</v>
      </c>
      <c r="H1074" s="43" t="str">
        <f>VLOOKUP(A1074,'[1]Kompletní ceník 2022'!$A$3:$G$3498,7,FALSE)</f>
        <v>novinka</v>
      </c>
    </row>
    <row r="1075" spans="1:8" hidden="1" x14ac:dyDescent="0.25">
      <c r="A1075" s="18" t="s">
        <v>1085</v>
      </c>
      <c r="B1075" s="19" t="s">
        <v>1033</v>
      </c>
      <c r="C1075" s="20" t="s">
        <v>2982</v>
      </c>
      <c r="D1075" s="25">
        <v>9002010294289</v>
      </c>
      <c r="E1075" s="22">
        <v>5.03</v>
      </c>
      <c r="G1075" s="22">
        <f t="shared" si="20"/>
        <v>5.03</v>
      </c>
      <c r="H1075" s="43" t="str">
        <f>VLOOKUP(A1075,'[1]Kompletní ceník 2022'!$A$3:$G$3498,7,FALSE)</f>
        <v>novinka</v>
      </c>
    </row>
    <row r="1076" spans="1:8" hidden="1" x14ac:dyDescent="0.25">
      <c r="A1076" s="18" t="s">
        <v>1086</v>
      </c>
      <c r="B1076" s="19" t="s">
        <v>1033</v>
      </c>
      <c r="C1076" s="20" t="s">
        <v>2983</v>
      </c>
      <c r="D1076" s="25">
        <v>5010266423067</v>
      </c>
      <c r="E1076" s="22">
        <v>5.12</v>
      </c>
      <c r="G1076" s="22">
        <f t="shared" si="20"/>
        <v>5.12</v>
      </c>
      <c r="H1076" s="43" t="str">
        <f>VLOOKUP(A1076,'[1]Kompletní ceník 2022'!$A$3:$G$3498,7,FALSE)</f>
        <v>novinka</v>
      </c>
    </row>
    <row r="1077" spans="1:8" hidden="1" x14ac:dyDescent="0.25">
      <c r="A1077" s="18" t="s">
        <v>1087</v>
      </c>
      <c r="B1077" s="19" t="s">
        <v>1033</v>
      </c>
      <c r="C1077" s="20" t="s">
        <v>2984</v>
      </c>
      <c r="D1077" s="25">
        <v>9000101132946</v>
      </c>
      <c r="E1077" s="22">
        <v>3.14</v>
      </c>
      <c r="G1077" s="22">
        <f t="shared" si="20"/>
        <v>3.14</v>
      </c>
      <c r="H1077" s="43" t="str">
        <f>VLOOKUP(A1077,'[1]Kompletní ceník 2022'!$A$3:$G$3498,7,FALSE)</f>
        <v>novinka</v>
      </c>
    </row>
    <row r="1078" spans="1:8" hidden="1" x14ac:dyDescent="0.25">
      <c r="A1078" s="18" t="s">
        <v>1088</v>
      </c>
      <c r="B1078" s="19" t="s">
        <v>1033</v>
      </c>
      <c r="C1078" s="20" t="s">
        <v>2985</v>
      </c>
      <c r="D1078" s="25">
        <v>9000100980104</v>
      </c>
      <c r="E1078" s="22">
        <v>3.28</v>
      </c>
      <c r="G1078" s="22">
        <f t="shared" si="20"/>
        <v>3.28</v>
      </c>
      <c r="H1078" s="43" t="str">
        <f>VLOOKUP(A1078,'[1]Kompletní ceník 2022'!$A$3:$G$3498,7,FALSE)</f>
        <v>novinka</v>
      </c>
    </row>
    <row r="1079" spans="1:8" hidden="1" x14ac:dyDescent="0.25">
      <c r="A1079" s="18" t="s">
        <v>1089</v>
      </c>
      <c r="B1079" s="19" t="s">
        <v>1090</v>
      </c>
      <c r="C1079" s="20" t="s">
        <v>3767</v>
      </c>
      <c r="D1079" s="25">
        <v>4042448859006</v>
      </c>
      <c r="E1079" s="22">
        <v>24.75</v>
      </c>
      <c r="F1079" s="23">
        <v>0</v>
      </c>
      <c r="G1079" s="22">
        <f t="shared" ref="G1079:G1110" si="21">E1079*(1-$B$4)</f>
        <v>24.75</v>
      </c>
      <c r="H1079" s="42"/>
    </row>
    <row r="1080" spans="1:8" hidden="1" x14ac:dyDescent="0.25">
      <c r="A1080" s="18" t="s">
        <v>1091</v>
      </c>
      <c r="B1080" s="19" t="s">
        <v>1090</v>
      </c>
      <c r="C1080" s="20" t="s">
        <v>3768</v>
      </c>
      <c r="D1080" s="25">
        <v>4042448859013</v>
      </c>
      <c r="E1080" s="22">
        <v>24.75</v>
      </c>
      <c r="F1080" s="23">
        <v>0</v>
      </c>
      <c r="G1080" s="22">
        <f t="shared" si="21"/>
        <v>24.75</v>
      </c>
      <c r="H1080" s="42"/>
    </row>
    <row r="1081" spans="1:8" hidden="1" x14ac:dyDescent="0.25">
      <c r="A1081" s="18" t="s">
        <v>1092</v>
      </c>
      <c r="B1081" s="19" t="s">
        <v>1090</v>
      </c>
      <c r="C1081" s="20" t="s">
        <v>3769</v>
      </c>
      <c r="D1081" s="25">
        <v>4042448859020</v>
      </c>
      <c r="E1081" s="22">
        <v>24.75</v>
      </c>
      <c r="F1081" s="23">
        <v>0</v>
      </c>
      <c r="G1081" s="22">
        <f t="shared" si="21"/>
        <v>24.75</v>
      </c>
      <c r="H1081" s="42"/>
    </row>
    <row r="1082" spans="1:8" hidden="1" x14ac:dyDescent="0.25">
      <c r="A1082" s="18" t="s">
        <v>1093</v>
      </c>
      <c r="B1082" s="19" t="s">
        <v>1090</v>
      </c>
      <c r="C1082" s="20" t="s">
        <v>3770</v>
      </c>
      <c r="D1082" s="25">
        <v>4042448859037</v>
      </c>
      <c r="E1082" s="22">
        <v>24.75</v>
      </c>
      <c r="F1082" s="23">
        <v>0</v>
      </c>
      <c r="G1082" s="22">
        <f t="shared" si="21"/>
        <v>24.75</v>
      </c>
      <c r="H1082" s="42"/>
    </row>
    <row r="1083" spans="1:8" hidden="1" x14ac:dyDescent="0.25">
      <c r="A1083" s="18" t="s">
        <v>1094</v>
      </c>
      <c r="B1083" s="19" t="s">
        <v>1090</v>
      </c>
      <c r="C1083" s="20" t="s">
        <v>3771</v>
      </c>
      <c r="D1083" s="25">
        <v>4042448859044</v>
      </c>
      <c r="E1083" s="22">
        <v>24.75</v>
      </c>
      <c r="F1083" s="23">
        <v>0</v>
      </c>
      <c r="G1083" s="22">
        <f t="shared" si="21"/>
        <v>24.75</v>
      </c>
      <c r="H1083" s="42"/>
    </row>
    <row r="1084" spans="1:8" hidden="1" x14ac:dyDescent="0.25">
      <c r="A1084" s="18" t="s">
        <v>1095</v>
      </c>
      <c r="B1084" s="19" t="s">
        <v>1090</v>
      </c>
      <c r="C1084" s="20" t="s">
        <v>3772</v>
      </c>
      <c r="D1084" s="25">
        <v>4042448859051</v>
      </c>
      <c r="E1084" s="22">
        <v>24.75</v>
      </c>
      <c r="F1084" s="23">
        <v>0</v>
      </c>
      <c r="G1084" s="22">
        <f t="shared" si="21"/>
        <v>24.75</v>
      </c>
      <c r="H1084" s="42"/>
    </row>
    <row r="1085" spans="1:8" hidden="1" x14ac:dyDescent="0.25">
      <c r="A1085" s="18" t="s">
        <v>1096</v>
      </c>
      <c r="B1085" s="19" t="s">
        <v>1090</v>
      </c>
      <c r="C1085" s="20" t="s">
        <v>3773</v>
      </c>
      <c r="D1085" s="25">
        <v>4042448912886</v>
      </c>
      <c r="E1085" s="22">
        <v>24.75</v>
      </c>
      <c r="F1085" s="23">
        <v>0</v>
      </c>
      <c r="G1085" s="22">
        <f t="shared" si="21"/>
        <v>24.75</v>
      </c>
      <c r="H1085" s="42"/>
    </row>
    <row r="1086" spans="1:8" hidden="1" x14ac:dyDescent="0.25">
      <c r="A1086" s="18" t="s">
        <v>1097</v>
      </c>
      <c r="B1086" s="19" t="s">
        <v>1090</v>
      </c>
      <c r="C1086" s="20" t="s">
        <v>3774</v>
      </c>
      <c r="D1086" s="25">
        <v>4005800123795</v>
      </c>
      <c r="E1086" s="22">
        <v>1.698</v>
      </c>
      <c r="F1086" s="23">
        <v>0.15510204081632661</v>
      </c>
      <c r="G1086" s="22">
        <f t="shared" si="21"/>
        <v>1.698</v>
      </c>
      <c r="H1086" s="42"/>
    </row>
    <row r="1087" spans="1:8" hidden="1" x14ac:dyDescent="0.25">
      <c r="A1087" s="18" t="s">
        <v>1098</v>
      </c>
      <c r="B1087" s="19" t="s">
        <v>1090</v>
      </c>
      <c r="C1087" s="20" t="s">
        <v>3775</v>
      </c>
      <c r="D1087" s="25">
        <v>4005800123801</v>
      </c>
      <c r="E1087" s="22">
        <v>1.698</v>
      </c>
      <c r="F1087" s="23">
        <v>0.15510204081632661</v>
      </c>
      <c r="G1087" s="22">
        <f t="shared" si="21"/>
        <v>1.698</v>
      </c>
      <c r="H1087" s="42"/>
    </row>
    <row r="1088" spans="1:8" hidden="1" x14ac:dyDescent="0.25">
      <c r="A1088" s="18" t="s">
        <v>1099</v>
      </c>
      <c r="B1088" s="19" t="s">
        <v>1090</v>
      </c>
      <c r="C1088" s="20" t="s">
        <v>3776</v>
      </c>
      <c r="D1088" s="25">
        <v>4005800123757</v>
      </c>
      <c r="E1088" s="22">
        <v>1.129</v>
      </c>
      <c r="F1088" s="23">
        <v>0.17604166666666665</v>
      </c>
      <c r="G1088" s="22">
        <f t="shared" si="21"/>
        <v>1.129</v>
      </c>
      <c r="H1088" s="42"/>
    </row>
    <row r="1089" spans="1:8" hidden="1" x14ac:dyDescent="0.25">
      <c r="A1089" s="18" t="s">
        <v>1100</v>
      </c>
      <c r="B1089" s="19" t="s">
        <v>1090</v>
      </c>
      <c r="C1089" s="20" t="s">
        <v>3875</v>
      </c>
      <c r="D1089" s="25">
        <v>4005800123825</v>
      </c>
      <c r="E1089" s="22">
        <v>2.95</v>
      </c>
      <c r="F1089" s="23">
        <v>0</v>
      </c>
      <c r="G1089" s="22">
        <f t="shared" si="21"/>
        <v>2.95</v>
      </c>
      <c r="H1089" s="43" t="str">
        <f>VLOOKUP(A1089,'[1]Kompletní ceník 2022'!$A$3:$G$3498,7,FALSE)</f>
        <v>na objednávku</v>
      </c>
    </row>
    <row r="1090" spans="1:8" hidden="1" x14ac:dyDescent="0.25">
      <c r="A1090" s="18" t="s">
        <v>1101</v>
      </c>
      <c r="B1090" s="19" t="s">
        <v>1090</v>
      </c>
      <c r="C1090" s="20" t="s">
        <v>3876</v>
      </c>
      <c r="D1090" s="25">
        <v>4005800178139</v>
      </c>
      <c r="E1090" s="22">
        <v>6.06</v>
      </c>
      <c r="F1090" s="23">
        <v>0</v>
      </c>
      <c r="G1090" s="22">
        <f t="shared" si="21"/>
        <v>6.06</v>
      </c>
      <c r="H1090" s="43" t="str">
        <f>VLOOKUP(A1090,'[1]Kompletní ceník 2022'!$A$3:$G$3498,7,FALSE)</f>
        <v>na objednávku</v>
      </c>
    </row>
    <row r="1091" spans="1:8" hidden="1" x14ac:dyDescent="0.25">
      <c r="A1091" s="18" t="s">
        <v>1102</v>
      </c>
      <c r="B1091" s="19" t="s">
        <v>1090</v>
      </c>
      <c r="C1091" s="20" t="s">
        <v>3777</v>
      </c>
      <c r="D1091" s="25">
        <v>4005800022135</v>
      </c>
      <c r="E1091" s="22">
        <v>2.2799999999999998</v>
      </c>
      <c r="F1091" s="23">
        <v>0</v>
      </c>
      <c r="G1091" s="22">
        <f t="shared" si="21"/>
        <v>2.2799999999999998</v>
      </c>
      <c r="H1091" s="42"/>
    </row>
    <row r="1092" spans="1:8" hidden="1" x14ac:dyDescent="0.25">
      <c r="A1092" s="18" t="s">
        <v>1103</v>
      </c>
      <c r="B1092" s="19" t="s">
        <v>1090</v>
      </c>
      <c r="C1092" s="20" t="s">
        <v>3778</v>
      </c>
      <c r="D1092" s="25">
        <v>4005800021718</v>
      </c>
      <c r="E1092" s="22">
        <v>3.81</v>
      </c>
      <c r="F1092" s="23">
        <v>0</v>
      </c>
      <c r="G1092" s="22">
        <f t="shared" si="21"/>
        <v>3.81</v>
      </c>
      <c r="H1092" s="42"/>
    </row>
    <row r="1093" spans="1:8" hidden="1" x14ac:dyDescent="0.25">
      <c r="A1093" s="18" t="s">
        <v>1104</v>
      </c>
      <c r="B1093" s="19" t="s">
        <v>1090</v>
      </c>
      <c r="C1093" s="20" t="s">
        <v>3877</v>
      </c>
      <c r="D1093" s="25">
        <v>4005800126567</v>
      </c>
      <c r="E1093" s="22">
        <v>17.54</v>
      </c>
      <c r="F1093" s="23">
        <v>0</v>
      </c>
      <c r="G1093" s="22">
        <f t="shared" si="21"/>
        <v>17.54</v>
      </c>
      <c r="H1093" s="43" t="str">
        <f>VLOOKUP(A1093,'[1]Kompletní ceník 2022'!$A$3:$G$3498,7,FALSE)</f>
        <v>na objednávku</v>
      </c>
    </row>
    <row r="1094" spans="1:8" hidden="1" x14ac:dyDescent="0.25">
      <c r="A1094" s="18" t="s">
        <v>1105</v>
      </c>
      <c r="B1094" s="19" t="s">
        <v>1090</v>
      </c>
      <c r="C1094" s="47" t="s">
        <v>3878</v>
      </c>
      <c r="D1094" s="25">
        <v>4005800224096</v>
      </c>
      <c r="E1094" s="22">
        <v>28.93</v>
      </c>
      <c r="F1094" s="23">
        <v>0</v>
      </c>
      <c r="G1094" s="22">
        <f t="shared" si="21"/>
        <v>28.93</v>
      </c>
      <c r="H1094" s="43" t="str">
        <f>VLOOKUP(A1094,'[1]Kompletní ceník 2022'!$A$3:$G$3498,7,FALSE)</f>
        <v>na objednávku</v>
      </c>
    </row>
    <row r="1095" spans="1:8" hidden="1" x14ac:dyDescent="0.25">
      <c r="A1095" s="18" t="s">
        <v>1106</v>
      </c>
      <c r="B1095" s="19" t="s">
        <v>1090</v>
      </c>
      <c r="C1095" s="20" t="s">
        <v>3779</v>
      </c>
      <c r="D1095" s="25">
        <v>4042448238320</v>
      </c>
      <c r="E1095" s="22">
        <v>1.69</v>
      </c>
      <c r="F1095" s="23">
        <v>0</v>
      </c>
      <c r="G1095" s="22">
        <f t="shared" si="21"/>
        <v>1.69</v>
      </c>
      <c r="H1095" s="42"/>
    </row>
    <row r="1096" spans="1:8" hidden="1" x14ac:dyDescent="0.25">
      <c r="A1096" s="18" t="s">
        <v>1107</v>
      </c>
      <c r="B1096" s="19" t="s">
        <v>1090</v>
      </c>
      <c r="C1096" s="20" t="s">
        <v>3780</v>
      </c>
      <c r="D1096" s="25">
        <v>4042448238344</v>
      </c>
      <c r="E1096" s="22">
        <v>2.88</v>
      </c>
      <c r="F1096" s="23">
        <v>0</v>
      </c>
      <c r="G1096" s="22">
        <f t="shared" si="21"/>
        <v>2.88</v>
      </c>
      <c r="H1096" s="42"/>
    </row>
    <row r="1097" spans="1:8" hidden="1" x14ac:dyDescent="0.25">
      <c r="A1097" s="18" t="s">
        <v>1108</v>
      </c>
      <c r="B1097" s="19" t="s">
        <v>1090</v>
      </c>
      <c r="C1097" s="20" t="s">
        <v>3781</v>
      </c>
      <c r="D1097" s="25">
        <v>4042448238368</v>
      </c>
      <c r="E1097" s="22">
        <v>4.07</v>
      </c>
      <c r="F1097" s="23">
        <v>0</v>
      </c>
      <c r="G1097" s="22">
        <f t="shared" si="21"/>
        <v>4.07</v>
      </c>
      <c r="H1097" s="42"/>
    </row>
    <row r="1098" spans="1:8" hidden="1" x14ac:dyDescent="0.25">
      <c r="A1098" s="18" t="s">
        <v>1109</v>
      </c>
      <c r="B1098" s="19" t="s">
        <v>1090</v>
      </c>
      <c r="C1098" s="20" t="s">
        <v>3782</v>
      </c>
      <c r="D1098" s="25">
        <v>4042448913852</v>
      </c>
      <c r="E1098" s="22">
        <v>13.27</v>
      </c>
      <c r="F1098" s="23">
        <v>0</v>
      </c>
      <c r="G1098" s="22">
        <f t="shared" si="21"/>
        <v>13.27</v>
      </c>
      <c r="H1098" s="42"/>
    </row>
    <row r="1099" spans="1:8" hidden="1" x14ac:dyDescent="0.25">
      <c r="A1099" s="18" t="s">
        <v>1110</v>
      </c>
      <c r="B1099" s="19" t="s">
        <v>1090</v>
      </c>
      <c r="C1099" s="20" t="s">
        <v>3783</v>
      </c>
      <c r="D1099" s="25">
        <v>4042448913869</v>
      </c>
      <c r="E1099" s="22">
        <v>19.579999999999998</v>
      </c>
      <c r="F1099" s="23">
        <v>0</v>
      </c>
      <c r="G1099" s="22">
        <f t="shared" si="21"/>
        <v>19.579999999999998</v>
      </c>
      <c r="H1099" s="42"/>
    </row>
    <row r="1100" spans="1:8" hidden="1" x14ac:dyDescent="0.25">
      <c r="A1100" s="18" t="s">
        <v>1111</v>
      </c>
      <c r="B1100" s="19" t="s">
        <v>1090</v>
      </c>
      <c r="C1100" s="20" t="s">
        <v>3784</v>
      </c>
      <c r="D1100" s="25">
        <v>4042448318084</v>
      </c>
      <c r="E1100" s="22">
        <v>9.73</v>
      </c>
      <c r="F1100" s="23">
        <v>0</v>
      </c>
      <c r="G1100" s="22">
        <f t="shared" si="21"/>
        <v>9.73</v>
      </c>
      <c r="H1100" s="42"/>
    </row>
    <row r="1101" spans="1:8" hidden="1" x14ac:dyDescent="0.25">
      <c r="A1101" s="18" t="s">
        <v>1112</v>
      </c>
      <c r="B1101" s="19" t="s">
        <v>1090</v>
      </c>
      <c r="C1101" s="20" t="s">
        <v>3785</v>
      </c>
      <c r="D1101" s="25">
        <v>4042448434173</v>
      </c>
      <c r="E1101" s="22">
        <v>0.503</v>
      </c>
      <c r="F1101" s="23">
        <v>9.3478260869565233E-2</v>
      </c>
      <c r="G1101" s="22">
        <f t="shared" si="21"/>
        <v>0.503</v>
      </c>
      <c r="H1101" s="42"/>
    </row>
    <row r="1102" spans="1:8" hidden="1" x14ac:dyDescent="0.25">
      <c r="A1102" s="18" t="s">
        <v>1113</v>
      </c>
      <c r="B1102" s="19" t="s">
        <v>1090</v>
      </c>
      <c r="C1102" s="47" t="s">
        <v>3880</v>
      </c>
      <c r="D1102" s="25">
        <v>4042448434425</v>
      </c>
      <c r="E1102" s="22">
        <v>0.503</v>
      </c>
      <c r="F1102" s="23">
        <v>9.3478260869565233E-2</v>
      </c>
      <c r="G1102" s="22">
        <f t="shared" si="21"/>
        <v>0.503</v>
      </c>
      <c r="H1102" s="43" t="str">
        <f>VLOOKUP(A1102,'[1]Kompletní ceník 2022'!$A$3:$G$3498,7,FALSE)</f>
        <v>na objednávku</v>
      </c>
    </row>
    <row r="1103" spans="1:8" hidden="1" x14ac:dyDescent="0.25">
      <c r="A1103" s="18" t="s">
        <v>1114</v>
      </c>
      <c r="B1103" s="19" t="s">
        <v>1090</v>
      </c>
      <c r="C1103" s="20" t="s">
        <v>3786</v>
      </c>
      <c r="D1103" s="25">
        <v>4042448899071</v>
      </c>
      <c r="E1103" s="22">
        <v>0.503</v>
      </c>
      <c r="F1103" s="23">
        <v>9.3478260869565233E-2</v>
      </c>
      <c r="G1103" s="22">
        <f t="shared" si="21"/>
        <v>0.503</v>
      </c>
      <c r="H1103" s="42"/>
    </row>
    <row r="1104" spans="1:8" hidden="1" x14ac:dyDescent="0.25">
      <c r="A1104" s="18" t="s">
        <v>1115</v>
      </c>
      <c r="B1104" s="19" t="s">
        <v>1090</v>
      </c>
      <c r="C1104" s="20" t="s">
        <v>3879</v>
      </c>
      <c r="D1104" s="25">
        <v>4042448435224</v>
      </c>
      <c r="E1104" s="22">
        <v>0.503</v>
      </c>
      <c r="F1104" s="23">
        <v>9.3478260869565233E-2</v>
      </c>
      <c r="G1104" s="22">
        <f t="shared" si="21"/>
        <v>0.503</v>
      </c>
      <c r="H1104" s="43" t="str">
        <f>VLOOKUP(A1104,'[1]Kompletní ceník 2022'!$A$3:$G$3498,7,FALSE)</f>
        <v>na objednávku</v>
      </c>
    </row>
    <row r="1105" spans="1:8" hidden="1" x14ac:dyDescent="0.25">
      <c r="A1105" s="18" t="s">
        <v>1116</v>
      </c>
      <c r="B1105" s="19" t="s">
        <v>1090</v>
      </c>
      <c r="C1105" s="20" t="s">
        <v>3787</v>
      </c>
      <c r="D1105" s="25">
        <v>4042448910301</v>
      </c>
      <c r="E1105" s="22">
        <v>10.66</v>
      </c>
      <c r="F1105" s="23">
        <v>0</v>
      </c>
      <c r="G1105" s="22">
        <f t="shared" si="21"/>
        <v>10.66</v>
      </c>
      <c r="H1105" s="42"/>
    </row>
    <row r="1106" spans="1:8" hidden="1" x14ac:dyDescent="0.25">
      <c r="A1106" s="18" t="s">
        <v>1117</v>
      </c>
      <c r="B1106" s="19" t="s">
        <v>1090</v>
      </c>
      <c r="C1106" s="20" t="s">
        <v>3881</v>
      </c>
      <c r="D1106" s="25">
        <v>4042448910240</v>
      </c>
      <c r="E1106" s="22">
        <v>4.1900000000000004</v>
      </c>
      <c r="F1106" s="23">
        <v>0</v>
      </c>
      <c r="G1106" s="22">
        <f t="shared" si="21"/>
        <v>4.1900000000000004</v>
      </c>
      <c r="H1106" s="43" t="str">
        <f>VLOOKUP(A1106,'[1]Kompletní ceník 2022'!$A$3:$G$3498,7,FALSE)</f>
        <v>na objednávku</v>
      </c>
    </row>
    <row r="1107" spans="1:8" hidden="1" x14ac:dyDescent="0.25">
      <c r="A1107" s="18" t="s">
        <v>1118</v>
      </c>
      <c r="B1107" s="19" t="s">
        <v>1090</v>
      </c>
      <c r="C1107" s="20" t="s">
        <v>3882</v>
      </c>
      <c r="D1107" s="25">
        <v>4042448910257</v>
      </c>
      <c r="E1107" s="22">
        <v>8.32</v>
      </c>
      <c r="F1107" s="23">
        <v>0</v>
      </c>
      <c r="G1107" s="22">
        <f t="shared" si="21"/>
        <v>8.32</v>
      </c>
      <c r="H1107" s="43" t="str">
        <f>VLOOKUP(A1107,'[1]Kompletní ceník 2022'!$A$3:$G$3498,7,FALSE)</f>
        <v>na objednávku</v>
      </c>
    </row>
    <row r="1108" spans="1:8" hidden="1" x14ac:dyDescent="0.25">
      <c r="A1108" s="18" t="s">
        <v>1119</v>
      </c>
      <c r="B1108" s="19" t="s">
        <v>1090</v>
      </c>
      <c r="C1108" s="20" t="s">
        <v>3788</v>
      </c>
      <c r="D1108" s="25">
        <v>4042448843258</v>
      </c>
      <c r="E1108" s="22">
        <v>5.9</v>
      </c>
      <c r="F1108" s="23">
        <v>0</v>
      </c>
      <c r="G1108" s="22">
        <f t="shared" si="21"/>
        <v>5.9</v>
      </c>
      <c r="H1108" s="42"/>
    </row>
    <row r="1109" spans="1:8" hidden="1" x14ac:dyDescent="0.25">
      <c r="A1109" s="18" t="s">
        <v>1120</v>
      </c>
      <c r="B1109" s="19" t="s">
        <v>1090</v>
      </c>
      <c r="C1109" s="20" t="s">
        <v>3789</v>
      </c>
      <c r="D1109" s="25">
        <v>4042448843548</v>
      </c>
      <c r="E1109" s="22">
        <v>9.7799999999999994</v>
      </c>
      <c r="F1109" s="23">
        <v>0</v>
      </c>
      <c r="G1109" s="22">
        <f t="shared" si="21"/>
        <v>9.7799999999999994</v>
      </c>
      <c r="H1109" s="42"/>
    </row>
    <row r="1110" spans="1:8" hidden="1" x14ac:dyDescent="0.25">
      <c r="A1110" s="18" t="s">
        <v>1121</v>
      </c>
      <c r="B1110" s="19" t="s">
        <v>1090</v>
      </c>
      <c r="C1110" s="20" t="s">
        <v>3790</v>
      </c>
      <c r="D1110" s="25">
        <v>4042448843401</v>
      </c>
      <c r="E1110" s="22">
        <v>6</v>
      </c>
      <c r="F1110" s="23">
        <v>0</v>
      </c>
      <c r="G1110" s="22">
        <f t="shared" si="21"/>
        <v>6</v>
      </c>
      <c r="H1110" s="42"/>
    </row>
    <row r="1111" spans="1:8" hidden="1" x14ac:dyDescent="0.25">
      <c r="A1111" s="18" t="s">
        <v>1122</v>
      </c>
      <c r="B1111" s="19" t="s">
        <v>1090</v>
      </c>
      <c r="C1111" s="47" t="s">
        <v>3883</v>
      </c>
      <c r="D1111" s="25">
        <v>4042448843357</v>
      </c>
      <c r="E1111" s="22">
        <v>11.45</v>
      </c>
      <c r="F1111" s="23">
        <v>0</v>
      </c>
      <c r="G1111" s="22">
        <f t="shared" ref="G1111:G1142" si="22">E1111*(1-$B$4)</f>
        <v>11.45</v>
      </c>
      <c r="H1111" s="43" t="str">
        <f>VLOOKUP(A1111,'[1]Kompletní ceník 2022'!$A$3:$G$3498,7,FALSE)</f>
        <v>na objednávku</v>
      </c>
    </row>
    <row r="1112" spans="1:8" hidden="1" x14ac:dyDescent="0.25">
      <c r="A1112" s="18" t="s">
        <v>1123</v>
      </c>
      <c r="B1112" s="19" t="s">
        <v>1090</v>
      </c>
      <c r="C1112" s="20" t="s">
        <v>3791</v>
      </c>
      <c r="D1112" s="25">
        <v>4042448843166</v>
      </c>
      <c r="E1112" s="22">
        <v>6.87</v>
      </c>
      <c r="F1112" s="23">
        <v>0</v>
      </c>
      <c r="G1112" s="22">
        <f t="shared" si="22"/>
        <v>6.87</v>
      </c>
      <c r="H1112" s="42"/>
    </row>
    <row r="1113" spans="1:8" hidden="1" x14ac:dyDescent="0.25">
      <c r="A1113" s="18" t="s">
        <v>1124</v>
      </c>
      <c r="B1113" s="19" t="s">
        <v>1090</v>
      </c>
      <c r="C1113" s="20" t="s">
        <v>3792</v>
      </c>
      <c r="D1113" s="25">
        <v>4042448843456</v>
      </c>
      <c r="E1113" s="22">
        <v>6.77</v>
      </c>
      <c r="F1113" s="23">
        <v>0</v>
      </c>
      <c r="G1113" s="22">
        <f t="shared" si="22"/>
        <v>6.77</v>
      </c>
      <c r="H1113" s="42"/>
    </row>
    <row r="1114" spans="1:8" hidden="1" x14ac:dyDescent="0.25">
      <c r="A1114" s="18" t="s">
        <v>1125</v>
      </c>
      <c r="B1114" s="19" t="s">
        <v>1090</v>
      </c>
      <c r="C1114" s="20" t="s">
        <v>3793</v>
      </c>
      <c r="D1114" s="25">
        <v>4042448843494</v>
      </c>
      <c r="E1114" s="22">
        <v>12.26</v>
      </c>
      <c r="F1114" s="23">
        <v>0</v>
      </c>
      <c r="G1114" s="22">
        <f t="shared" si="22"/>
        <v>12.26</v>
      </c>
      <c r="H1114" s="42"/>
    </row>
    <row r="1115" spans="1:8" hidden="1" x14ac:dyDescent="0.25">
      <c r="A1115" s="18" t="s">
        <v>1126</v>
      </c>
      <c r="B1115" s="19" t="s">
        <v>1090</v>
      </c>
      <c r="C1115" s="20" t="s">
        <v>3794</v>
      </c>
      <c r="D1115" s="25">
        <v>4042448812483</v>
      </c>
      <c r="E1115" s="22">
        <v>1.17</v>
      </c>
      <c r="F1115" s="23">
        <v>0</v>
      </c>
      <c r="G1115" s="22">
        <f t="shared" si="22"/>
        <v>1.17</v>
      </c>
      <c r="H1115" s="42"/>
    </row>
    <row r="1116" spans="1:8" hidden="1" x14ac:dyDescent="0.25">
      <c r="A1116" s="18" t="s">
        <v>1127</v>
      </c>
      <c r="B1116" s="19" t="s">
        <v>1090</v>
      </c>
      <c r="C1116" s="20" t="s">
        <v>3795</v>
      </c>
      <c r="D1116" s="25">
        <v>4042448812520</v>
      </c>
      <c r="E1116" s="22">
        <v>4.09</v>
      </c>
      <c r="F1116" s="23">
        <v>0</v>
      </c>
      <c r="G1116" s="22">
        <f t="shared" si="22"/>
        <v>4.09</v>
      </c>
      <c r="H1116" s="42"/>
    </row>
    <row r="1117" spans="1:8" hidden="1" x14ac:dyDescent="0.25">
      <c r="A1117" s="18" t="s">
        <v>1128</v>
      </c>
      <c r="B1117" s="19" t="s">
        <v>1090</v>
      </c>
      <c r="C1117" s="47" t="s">
        <v>3884</v>
      </c>
      <c r="D1117" s="25">
        <v>4042448294760</v>
      </c>
      <c r="E1117" s="22">
        <v>6.67</v>
      </c>
      <c r="F1117" s="23">
        <v>0</v>
      </c>
      <c r="G1117" s="22">
        <f t="shared" si="22"/>
        <v>6.67</v>
      </c>
      <c r="H1117" s="43" t="str">
        <f>VLOOKUP(A1117,'[1]Kompletní ceník 2022'!$A$3:$G$3498,7,FALSE)</f>
        <v>na objednávku</v>
      </c>
    </row>
    <row r="1118" spans="1:8" hidden="1" x14ac:dyDescent="0.25">
      <c r="A1118" s="18" t="s">
        <v>1129</v>
      </c>
      <c r="B1118" s="19" t="s">
        <v>1090</v>
      </c>
      <c r="C1118" s="20" t="s">
        <v>3796</v>
      </c>
      <c r="D1118" s="25">
        <v>4042448910424</v>
      </c>
      <c r="E1118" s="22">
        <v>2.29</v>
      </c>
      <c r="F1118" s="23">
        <v>0</v>
      </c>
      <c r="G1118" s="22">
        <f t="shared" si="22"/>
        <v>2.29</v>
      </c>
      <c r="H1118" s="42"/>
    </row>
    <row r="1119" spans="1:8" hidden="1" x14ac:dyDescent="0.25">
      <c r="A1119" s="18" t="s">
        <v>1130</v>
      </c>
      <c r="B1119" s="19" t="s">
        <v>1090</v>
      </c>
      <c r="C1119" s="20" t="s">
        <v>3797</v>
      </c>
      <c r="D1119" s="25">
        <v>4042448910431</v>
      </c>
      <c r="E1119" s="22">
        <v>4.37</v>
      </c>
      <c r="F1119" s="23">
        <v>0</v>
      </c>
      <c r="G1119" s="22">
        <f t="shared" si="22"/>
        <v>4.37</v>
      </c>
      <c r="H1119" s="42"/>
    </row>
    <row r="1120" spans="1:8" hidden="1" x14ac:dyDescent="0.25">
      <c r="A1120" s="18" t="s">
        <v>1131</v>
      </c>
      <c r="B1120" s="19" t="s">
        <v>1090</v>
      </c>
      <c r="C1120" s="20" t="s">
        <v>3798</v>
      </c>
      <c r="D1120" s="25">
        <v>4042448910455</v>
      </c>
      <c r="E1120" s="22">
        <v>9.4600000000000009</v>
      </c>
      <c r="F1120" s="23">
        <v>0</v>
      </c>
      <c r="G1120" s="22">
        <f t="shared" si="22"/>
        <v>9.4600000000000009</v>
      </c>
      <c r="H1120" s="42"/>
    </row>
    <row r="1121" spans="1:8" hidden="1" x14ac:dyDescent="0.25">
      <c r="A1121" s="18" t="s">
        <v>1132</v>
      </c>
      <c r="B1121" s="19" t="s">
        <v>1090</v>
      </c>
      <c r="C1121" s="20" t="s">
        <v>3799</v>
      </c>
      <c r="D1121" s="25">
        <v>4042448151971</v>
      </c>
      <c r="E1121" s="22">
        <v>2.2400000000000002</v>
      </c>
      <c r="F1121" s="23">
        <v>0</v>
      </c>
      <c r="G1121" s="22">
        <f t="shared" si="22"/>
        <v>2.2400000000000002</v>
      </c>
      <c r="H1121" s="42"/>
    </row>
    <row r="1122" spans="1:8" hidden="1" x14ac:dyDescent="0.25">
      <c r="A1122" t="s">
        <v>1133</v>
      </c>
      <c r="B1122" t="s">
        <v>1090</v>
      </c>
      <c r="C1122" s="46" t="s">
        <v>3885</v>
      </c>
      <c r="D1122" s="21">
        <v>4042448152282</v>
      </c>
      <c r="E1122" s="22">
        <v>7.4429999999999996</v>
      </c>
      <c r="G1122" s="22">
        <f t="shared" si="22"/>
        <v>7.4429999999999996</v>
      </c>
      <c r="H1122" s="43" t="str">
        <f>VLOOKUP(A1122,'[1]Kompletní ceník 2022'!$A$3:$G$3498,7,FALSE)</f>
        <v>na objednávku</v>
      </c>
    </row>
    <row r="1123" spans="1:8" hidden="1" x14ac:dyDescent="0.25">
      <c r="A1123" s="18" t="s">
        <v>1134</v>
      </c>
      <c r="B1123" s="19" t="s">
        <v>1090</v>
      </c>
      <c r="C1123" s="20" t="s">
        <v>3800</v>
      </c>
      <c r="D1123" s="25">
        <v>4042448035981</v>
      </c>
      <c r="E1123" s="22">
        <v>5.31</v>
      </c>
      <c r="F1123" s="23">
        <v>3.1067961165048397E-2</v>
      </c>
      <c r="G1123" s="22">
        <f t="shared" si="22"/>
        <v>5.31</v>
      </c>
      <c r="H1123" s="42"/>
    </row>
    <row r="1124" spans="1:8" hidden="1" x14ac:dyDescent="0.25">
      <c r="A1124" s="18" t="s">
        <v>1135</v>
      </c>
      <c r="B1124" s="19" t="s">
        <v>1090</v>
      </c>
      <c r="C1124" s="20" t="s">
        <v>3801</v>
      </c>
      <c r="D1124" s="25">
        <v>4042448032898</v>
      </c>
      <c r="E1124" s="22">
        <v>5.31</v>
      </c>
      <c r="F1124" s="23">
        <v>3.1067961165048397E-2</v>
      </c>
      <c r="G1124" s="22">
        <f t="shared" si="22"/>
        <v>5.31</v>
      </c>
      <c r="H1124" s="42"/>
    </row>
    <row r="1125" spans="1:8" hidden="1" x14ac:dyDescent="0.25">
      <c r="A1125" s="18" t="s">
        <v>1136</v>
      </c>
      <c r="B1125" s="19" t="s">
        <v>1090</v>
      </c>
      <c r="C1125" s="20" t="s">
        <v>3802</v>
      </c>
      <c r="D1125" s="25">
        <v>4042448033109</v>
      </c>
      <c r="E1125" s="22">
        <v>5.31</v>
      </c>
      <c r="F1125" s="23">
        <v>0</v>
      </c>
      <c r="G1125" s="22">
        <f t="shared" si="22"/>
        <v>5.31</v>
      </c>
      <c r="H1125" s="42"/>
    </row>
    <row r="1126" spans="1:8" hidden="1" x14ac:dyDescent="0.25">
      <c r="A1126" s="18" t="s">
        <v>1137</v>
      </c>
      <c r="B1126" s="19" t="s">
        <v>1090</v>
      </c>
      <c r="C1126" s="20" t="s">
        <v>3803</v>
      </c>
      <c r="D1126" s="25">
        <v>4042448033253</v>
      </c>
      <c r="E1126" s="22">
        <v>6.9219999999999997</v>
      </c>
      <c r="F1126" s="23">
        <v>2.7002967359050389E-2</v>
      </c>
      <c r="G1126" s="22">
        <f t="shared" si="22"/>
        <v>6.9219999999999997</v>
      </c>
      <c r="H1126" s="42"/>
    </row>
    <row r="1127" spans="1:8" hidden="1" x14ac:dyDescent="0.25">
      <c r="A1127" s="18" t="s">
        <v>1138</v>
      </c>
      <c r="B1127" s="19" t="s">
        <v>1090</v>
      </c>
      <c r="C1127" s="20" t="s">
        <v>3804</v>
      </c>
      <c r="D1127" s="25">
        <v>4042448033284</v>
      </c>
      <c r="E1127" s="22">
        <v>6.92</v>
      </c>
      <c r="F1127" s="23">
        <v>0</v>
      </c>
      <c r="G1127" s="22">
        <f t="shared" si="22"/>
        <v>6.92</v>
      </c>
      <c r="H1127" s="42"/>
    </row>
    <row r="1128" spans="1:8" hidden="1" x14ac:dyDescent="0.25">
      <c r="A1128" s="18" t="s">
        <v>1139</v>
      </c>
      <c r="B1128" s="19" t="s">
        <v>1090</v>
      </c>
      <c r="C1128" s="20" t="s">
        <v>3805</v>
      </c>
      <c r="D1128" s="25">
        <v>4042448033314</v>
      </c>
      <c r="E1128" s="22">
        <v>6.92</v>
      </c>
      <c r="F1128" s="23">
        <v>0</v>
      </c>
      <c r="G1128" s="22">
        <f t="shared" si="22"/>
        <v>6.92</v>
      </c>
      <c r="H1128" s="42"/>
    </row>
    <row r="1129" spans="1:8" hidden="1" x14ac:dyDescent="0.25">
      <c r="A1129" s="18" t="s">
        <v>1140</v>
      </c>
      <c r="B1129" s="19" t="s">
        <v>1090</v>
      </c>
      <c r="C1129" s="20" t="s">
        <v>3806</v>
      </c>
      <c r="D1129" s="25">
        <v>4042448033345</v>
      </c>
      <c r="E1129" s="22">
        <v>11.21</v>
      </c>
      <c r="F1129" s="23">
        <v>0</v>
      </c>
      <c r="G1129" s="22">
        <f t="shared" si="22"/>
        <v>11.21</v>
      </c>
      <c r="H1129" s="42"/>
    </row>
    <row r="1130" spans="1:8" hidden="1" x14ac:dyDescent="0.25">
      <c r="A1130" s="18" t="s">
        <v>1141</v>
      </c>
      <c r="B1130" s="19" t="s">
        <v>1090</v>
      </c>
      <c r="C1130" s="20" t="s">
        <v>3807</v>
      </c>
      <c r="D1130" s="25">
        <v>4042448033376</v>
      </c>
      <c r="E1130" s="22">
        <v>11.21</v>
      </c>
      <c r="F1130" s="23">
        <v>0</v>
      </c>
      <c r="G1130" s="22">
        <f t="shared" si="22"/>
        <v>11.21</v>
      </c>
      <c r="H1130" s="42"/>
    </row>
    <row r="1131" spans="1:8" hidden="1" x14ac:dyDescent="0.25">
      <c r="A1131" s="18" t="s">
        <v>1142</v>
      </c>
      <c r="B1131" s="19" t="s">
        <v>1090</v>
      </c>
      <c r="C1131" s="20" t="s">
        <v>3886</v>
      </c>
      <c r="D1131" s="25">
        <v>4042448033406</v>
      </c>
      <c r="E1131" s="22">
        <v>10.78</v>
      </c>
      <c r="F1131" s="23">
        <v>0</v>
      </c>
      <c r="G1131" s="22">
        <f t="shared" si="22"/>
        <v>10.78</v>
      </c>
      <c r="H1131" s="43" t="str">
        <f>VLOOKUP(A1131,'[1]Kompletní ceník 2022'!$A$3:$G$3498,7,FALSE)</f>
        <v>na objednávku</v>
      </c>
    </row>
    <row r="1132" spans="1:8" hidden="1" x14ac:dyDescent="0.25">
      <c r="A1132" s="18" t="s">
        <v>1143</v>
      </c>
      <c r="B1132" s="19" t="s">
        <v>1090</v>
      </c>
      <c r="C1132" s="20" t="s">
        <v>3808</v>
      </c>
      <c r="D1132" s="25">
        <v>4042448152046</v>
      </c>
      <c r="E1132" s="22">
        <v>11.234999999999999</v>
      </c>
      <c r="F1132" s="23">
        <v>0.21197411003236244</v>
      </c>
      <c r="G1132" s="22">
        <f t="shared" si="22"/>
        <v>11.234999999999999</v>
      </c>
      <c r="H1132" s="42"/>
    </row>
    <row r="1133" spans="1:8" hidden="1" x14ac:dyDescent="0.25">
      <c r="A1133" s="18" t="s">
        <v>1144</v>
      </c>
      <c r="B1133" s="19" t="s">
        <v>1090</v>
      </c>
      <c r="C1133" s="20" t="s">
        <v>3809</v>
      </c>
      <c r="D1133" s="25">
        <v>4042448026897</v>
      </c>
      <c r="E1133" s="22">
        <v>2.0939999999999999</v>
      </c>
      <c r="F1133" s="23">
        <v>3.1019202363367748E-2</v>
      </c>
      <c r="G1133" s="22">
        <f t="shared" si="22"/>
        <v>2.0939999999999999</v>
      </c>
      <c r="H1133" s="42"/>
    </row>
    <row r="1134" spans="1:8" hidden="1" x14ac:dyDescent="0.25">
      <c r="A1134" s="18" t="s">
        <v>1145</v>
      </c>
      <c r="B1134" s="19" t="s">
        <v>1090</v>
      </c>
      <c r="C1134" s="20" t="s">
        <v>3810</v>
      </c>
      <c r="D1134" s="25">
        <v>4042448026927</v>
      </c>
      <c r="E1134" s="22">
        <v>3.153</v>
      </c>
      <c r="F1134" s="23">
        <v>2.9382957884426908E-2</v>
      </c>
      <c r="G1134" s="22">
        <f t="shared" si="22"/>
        <v>3.153</v>
      </c>
      <c r="H1134" s="42"/>
    </row>
    <row r="1135" spans="1:8" hidden="1" x14ac:dyDescent="0.25">
      <c r="A1135" s="18" t="s">
        <v>1146</v>
      </c>
      <c r="B1135" s="19" t="s">
        <v>1090</v>
      </c>
      <c r="C1135" s="20" t="s">
        <v>3811</v>
      </c>
      <c r="D1135" s="25">
        <v>4042448064639</v>
      </c>
      <c r="E1135" s="22">
        <v>0.60799999999999998</v>
      </c>
      <c r="F1135" s="23">
        <v>3.4013605442176909E-2</v>
      </c>
      <c r="G1135" s="22">
        <f t="shared" si="22"/>
        <v>0.60799999999999998</v>
      </c>
      <c r="H1135" s="42"/>
    </row>
    <row r="1136" spans="1:8" hidden="1" x14ac:dyDescent="0.25">
      <c r="A1136" s="18" t="s">
        <v>1147</v>
      </c>
      <c r="B1136" s="19" t="s">
        <v>1090</v>
      </c>
      <c r="C1136" s="47" t="s">
        <v>3887</v>
      </c>
      <c r="D1136" s="25">
        <v>4042448064714</v>
      </c>
      <c r="E1136" s="22">
        <v>1.22</v>
      </c>
      <c r="F1136" s="23">
        <v>3.0405405405405483E-2</v>
      </c>
      <c r="G1136" s="22">
        <f t="shared" si="22"/>
        <v>1.22</v>
      </c>
      <c r="H1136" s="42"/>
    </row>
    <row r="1137" spans="1:8" hidden="1" x14ac:dyDescent="0.25">
      <c r="A1137" s="18" t="s">
        <v>1148</v>
      </c>
      <c r="B1137" s="19" t="s">
        <v>1090</v>
      </c>
      <c r="C1137" s="20" t="s">
        <v>3812</v>
      </c>
      <c r="D1137" s="25">
        <v>4042448064783</v>
      </c>
      <c r="E1137" s="22">
        <v>1.925</v>
      </c>
      <c r="F1137" s="23">
        <v>2.8861571352218007E-2</v>
      </c>
      <c r="G1137" s="22">
        <f t="shared" si="22"/>
        <v>1.925</v>
      </c>
      <c r="H1137" s="42"/>
    </row>
    <row r="1138" spans="1:8" hidden="1" x14ac:dyDescent="0.25">
      <c r="A1138" s="18" t="s">
        <v>1149</v>
      </c>
      <c r="B1138" s="19" t="s">
        <v>1090</v>
      </c>
      <c r="C1138" s="20" t="s">
        <v>3813</v>
      </c>
      <c r="D1138" s="25">
        <v>4042448073532</v>
      </c>
      <c r="E1138" s="22">
        <v>1.4710000000000001</v>
      </c>
      <c r="F1138" s="23">
        <v>3.0833917309039949E-2</v>
      </c>
      <c r="G1138" s="22">
        <f t="shared" si="22"/>
        <v>1.4710000000000001</v>
      </c>
      <c r="H1138" s="42"/>
    </row>
    <row r="1139" spans="1:8" hidden="1" x14ac:dyDescent="0.25">
      <c r="A1139" s="18" t="s">
        <v>1150</v>
      </c>
      <c r="B1139" s="19" t="s">
        <v>1090</v>
      </c>
      <c r="C1139" s="20" t="s">
        <v>3814</v>
      </c>
      <c r="D1139" s="25">
        <v>4042448123916</v>
      </c>
      <c r="E1139" s="22">
        <v>2.5960000000000001</v>
      </c>
      <c r="F1139" s="23">
        <v>0.14918105356352385</v>
      </c>
      <c r="G1139" s="22">
        <f t="shared" si="22"/>
        <v>2.5960000000000001</v>
      </c>
      <c r="H1139" s="42"/>
    </row>
    <row r="1140" spans="1:8" hidden="1" x14ac:dyDescent="0.25">
      <c r="A1140" s="18" t="s">
        <v>1151</v>
      </c>
      <c r="B1140" s="19" t="s">
        <v>1090</v>
      </c>
      <c r="C1140" s="20" t="s">
        <v>3815</v>
      </c>
      <c r="D1140" s="25">
        <v>4042448123923</v>
      </c>
      <c r="E1140" s="22">
        <v>2.5960000000000001</v>
      </c>
      <c r="F1140" s="23">
        <v>0.14918105356352385</v>
      </c>
      <c r="G1140" s="22">
        <f t="shared" si="22"/>
        <v>2.5960000000000001</v>
      </c>
      <c r="H1140" s="42"/>
    </row>
    <row r="1141" spans="1:8" hidden="1" x14ac:dyDescent="0.25">
      <c r="A1141" s="18" t="s">
        <v>1152</v>
      </c>
      <c r="B1141" s="19" t="s">
        <v>1090</v>
      </c>
      <c r="C1141" s="20" t="s">
        <v>3816</v>
      </c>
      <c r="D1141" s="25">
        <v>4042448123619</v>
      </c>
      <c r="E1141" s="22">
        <v>4.976</v>
      </c>
      <c r="F1141" s="23">
        <v>3.0014489753674045E-2</v>
      </c>
      <c r="G1141" s="22">
        <f t="shared" si="22"/>
        <v>4.976</v>
      </c>
      <c r="H1141" s="42"/>
    </row>
    <row r="1142" spans="1:8" hidden="1" x14ac:dyDescent="0.25">
      <c r="A1142" s="18" t="s">
        <v>1153</v>
      </c>
      <c r="B1142" s="19" t="s">
        <v>1090</v>
      </c>
      <c r="C1142" s="20" t="s">
        <v>3817</v>
      </c>
      <c r="D1142" s="25">
        <v>4042448123626</v>
      </c>
      <c r="E1142" s="22">
        <v>4.976</v>
      </c>
      <c r="F1142" s="23">
        <v>3.0014489753674045E-2</v>
      </c>
      <c r="G1142" s="22">
        <f t="shared" si="22"/>
        <v>4.976</v>
      </c>
      <c r="H1142" s="42"/>
    </row>
    <row r="1143" spans="1:8" hidden="1" x14ac:dyDescent="0.25">
      <c r="A1143" s="18" t="s">
        <v>1154</v>
      </c>
      <c r="B1143" s="19" t="s">
        <v>1090</v>
      </c>
      <c r="C1143" s="20" t="s">
        <v>3888</v>
      </c>
      <c r="D1143" s="25">
        <v>4042448123671</v>
      </c>
      <c r="E1143" s="22">
        <v>4.431</v>
      </c>
      <c r="F1143" s="23">
        <v>2.998605299860535E-2</v>
      </c>
      <c r="G1143" s="22">
        <f t="shared" ref="G1143:G1174" si="23">E1143*(1-$B$4)</f>
        <v>4.431</v>
      </c>
      <c r="H1143" s="43" t="str">
        <f>VLOOKUP(A1143,'[1]Kompletní ceník 2022'!$A$3:$G$3498,7,FALSE)</f>
        <v>na objednávku</v>
      </c>
    </row>
    <row r="1144" spans="1:8" hidden="1" x14ac:dyDescent="0.25">
      <c r="A1144" s="18" t="s">
        <v>1155</v>
      </c>
      <c r="B1144" s="19" t="s">
        <v>1090</v>
      </c>
      <c r="C1144" s="20" t="s">
        <v>3818</v>
      </c>
      <c r="D1144" s="25">
        <v>4042448049605</v>
      </c>
      <c r="E1144" s="22">
        <v>0.72499999999999998</v>
      </c>
      <c r="F1144" s="23">
        <v>2.6912181303116123E-2</v>
      </c>
      <c r="G1144" s="22">
        <f t="shared" si="23"/>
        <v>0.72499999999999998</v>
      </c>
      <c r="H1144" s="42"/>
    </row>
    <row r="1145" spans="1:8" hidden="1" x14ac:dyDescent="0.25">
      <c r="A1145" s="18" t="s">
        <v>1156</v>
      </c>
      <c r="B1145" s="19" t="s">
        <v>1090</v>
      </c>
      <c r="C1145" s="20" t="s">
        <v>3819</v>
      </c>
      <c r="D1145" s="25">
        <v>4042448073150</v>
      </c>
      <c r="E1145" s="22">
        <v>1.012</v>
      </c>
      <c r="F1145" s="23">
        <v>3.2653061224489743E-2</v>
      </c>
      <c r="G1145" s="22">
        <f t="shared" si="23"/>
        <v>1.012</v>
      </c>
      <c r="H1145" s="42" t="str">
        <f>VLOOKUP(A1145,'[1]Kompletní ceník 2022'!$A$3:$G$3498,7,FALSE)</f>
        <v>J57272-00200-03</v>
      </c>
    </row>
    <row r="1146" spans="1:8" hidden="1" x14ac:dyDescent="0.25">
      <c r="A1146" s="18" t="s">
        <v>1157</v>
      </c>
      <c r="B1146" s="19" t="s">
        <v>1090</v>
      </c>
      <c r="C1146" s="20" t="s">
        <v>3820</v>
      </c>
      <c r="D1146" s="25">
        <v>4042448039910</v>
      </c>
      <c r="E1146" s="22">
        <v>2.153</v>
      </c>
      <c r="F1146" s="23">
        <v>7.6500000000000012E-2</v>
      </c>
      <c r="G1146" s="22">
        <f t="shared" si="23"/>
        <v>2.153</v>
      </c>
      <c r="H1146" s="42"/>
    </row>
    <row r="1147" spans="1:8" hidden="1" x14ac:dyDescent="0.25">
      <c r="A1147" s="18" t="s">
        <v>1158</v>
      </c>
      <c r="B1147" s="19" t="s">
        <v>1090</v>
      </c>
      <c r="C1147" s="47" t="s">
        <v>3889</v>
      </c>
      <c r="D1147" s="25">
        <v>4042448049636</v>
      </c>
      <c r="E1147" s="22">
        <v>0.63500000000000001</v>
      </c>
      <c r="F1147" s="23">
        <v>3.0844155844155896E-2</v>
      </c>
      <c r="G1147" s="22">
        <f t="shared" si="23"/>
        <v>0.63500000000000001</v>
      </c>
      <c r="H1147" s="42"/>
    </row>
    <row r="1148" spans="1:8" hidden="1" x14ac:dyDescent="0.25">
      <c r="A1148" s="18" t="s">
        <v>1159</v>
      </c>
      <c r="B1148" s="19" t="s">
        <v>1090</v>
      </c>
      <c r="C1148" s="47" t="s">
        <v>3890</v>
      </c>
      <c r="D1148" s="25">
        <v>4042448049650</v>
      </c>
      <c r="E1148" s="22">
        <v>0.52500000000000002</v>
      </c>
      <c r="F1148" s="23">
        <v>2.941176470588247E-2</v>
      </c>
      <c r="G1148" s="22">
        <f t="shared" si="23"/>
        <v>0.52500000000000002</v>
      </c>
      <c r="H1148" s="42"/>
    </row>
    <row r="1149" spans="1:8" hidden="1" x14ac:dyDescent="0.25">
      <c r="A1149" s="18" t="s">
        <v>1160</v>
      </c>
      <c r="B1149" s="19" t="s">
        <v>1090</v>
      </c>
      <c r="C1149" s="47" t="s">
        <v>3891</v>
      </c>
      <c r="D1149" s="25">
        <v>4042448363121</v>
      </c>
      <c r="E1149" s="22">
        <v>10.875</v>
      </c>
      <c r="F1149" s="23">
        <v>3.0122193805058206E-2</v>
      </c>
      <c r="G1149" s="22">
        <f t="shared" si="23"/>
        <v>10.875</v>
      </c>
      <c r="H1149" s="43" t="str">
        <f>VLOOKUP(A1149,'[1]Kompletní ceník 2022'!$A$3:$G$3498,7,FALSE)</f>
        <v>na objednávku</v>
      </c>
    </row>
    <row r="1150" spans="1:8" hidden="1" x14ac:dyDescent="0.25">
      <c r="A1150" s="18" t="s">
        <v>1161</v>
      </c>
      <c r="B1150" s="19" t="s">
        <v>1090</v>
      </c>
      <c r="C1150" s="20" t="s">
        <v>3821</v>
      </c>
      <c r="D1150" s="25">
        <v>4042448096425</v>
      </c>
      <c r="E1150" s="22">
        <v>1.3220000000000001</v>
      </c>
      <c r="F1150" s="23">
        <v>3.120124804992197E-2</v>
      </c>
      <c r="G1150" s="22">
        <f t="shared" si="23"/>
        <v>1.3220000000000001</v>
      </c>
      <c r="H1150" s="42"/>
    </row>
    <row r="1151" spans="1:8" hidden="1" x14ac:dyDescent="0.25">
      <c r="A1151" s="18" t="s">
        <v>1162</v>
      </c>
      <c r="B1151" s="19" t="s">
        <v>1090</v>
      </c>
      <c r="C1151" s="20" t="s">
        <v>3822</v>
      </c>
      <c r="D1151" s="25">
        <v>4042448142344</v>
      </c>
      <c r="E1151" s="22">
        <v>4.3609999999999998</v>
      </c>
      <c r="F1151" s="23">
        <v>2.9752066115702247E-2</v>
      </c>
      <c r="G1151" s="22">
        <f t="shared" si="23"/>
        <v>4.3609999999999998</v>
      </c>
      <c r="H1151" s="42"/>
    </row>
    <row r="1152" spans="1:8" hidden="1" x14ac:dyDescent="0.25">
      <c r="A1152" s="18" t="s">
        <v>1163</v>
      </c>
      <c r="B1152" s="19" t="s">
        <v>1090</v>
      </c>
      <c r="C1152" s="20" t="s">
        <v>3823</v>
      </c>
      <c r="D1152" s="25">
        <v>4042448812599</v>
      </c>
      <c r="E1152" s="22">
        <v>0.63100000000000001</v>
      </c>
      <c r="F1152" s="23">
        <v>3.104575163398704E-2</v>
      </c>
      <c r="G1152" s="22">
        <f t="shared" si="23"/>
        <v>0.63100000000000001</v>
      </c>
      <c r="H1152" s="42"/>
    </row>
    <row r="1153" spans="1:8" hidden="1" x14ac:dyDescent="0.25">
      <c r="A1153" s="18" t="s">
        <v>1164</v>
      </c>
      <c r="B1153" s="19" t="s">
        <v>1090</v>
      </c>
      <c r="C1153" s="20" t="s">
        <v>3824</v>
      </c>
      <c r="D1153" s="25">
        <v>4042448812605</v>
      </c>
      <c r="E1153" s="22">
        <v>0.77600000000000002</v>
      </c>
      <c r="F1153" s="23">
        <v>3.0544488711819362E-2</v>
      </c>
      <c r="G1153" s="22">
        <f t="shared" si="23"/>
        <v>0.77600000000000002</v>
      </c>
      <c r="H1153" s="42"/>
    </row>
    <row r="1154" spans="1:8" hidden="1" x14ac:dyDescent="0.25">
      <c r="A1154" s="18" t="s">
        <v>1165</v>
      </c>
      <c r="B1154" s="19" t="s">
        <v>1090</v>
      </c>
      <c r="C1154" s="47" t="s">
        <v>3892</v>
      </c>
      <c r="D1154" s="25">
        <v>4042448898708</v>
      </c>
      <c r="E1154" s="22">
        <v>1.4550000000000001</v>
      </c>
      <c r="F1154" s="23">
        <v>3.0453257790368449E-2</v>
      </c>
      <c r="G1154" s="22">
        <f t="shared" si="23"/>
        <v>1.4550000000000001</v>
      </c>
      <c r="H1154" s="42"/>
    </row>
    <row r="1155" spans="1:8" hidden="1" x14ac:dyDescent="0.25">
      <c r="A1155" s="18" t="s">
        <v>1166</v>
      </c>
      <c r="B1155" s="19" t="s">
        <v>1090</v>
      </c>
      <c r="C1155" s="20" t="s">
        <v>3825</v>
      </c>
      <c r="D1155" s="25">
        <v>4042448899729</v>
      </c>
      <c r="E1155" s="22">
        <v>1.6040000000000001</v>
      </c>
      <c r="F1155" s="23">
        <v>3.0186255619781832E-2</v>
      </c>
      <c r="G1155" s="22">
        <f t="shared" si="23"/>
        <v>1.6040000000000001</v>
      </c>
      <c r="H1155" s="42"/>
    </row>
    <row r="1156" spans="1:8" hidden="1" x14ac:dyDescent="0.25">
      <c r="A1156" s="18" t="s">
        <v>1167</v>
      </c>
      <c r="B1156" s="19" t="s">
        <v>1090</v>
      </c>
      <c r="C1156" s="20" t="s">
        <v>3826</v>
      </c>
      <c r="D1156" s="25">
        <v>4042448898647</v>
      </c>
      <c r="E1156" s="22">
        <v>3.129</v>
      </c>
      <c r="F1156" s="23">
        <v>2.9615004935834133E-2</v>
      </c>
      <c r="G1156" s="22">
        <f t="shared" si="23"/>
        <v>3.129</v>
      </c>
      <c r="H1156" s="42" t="str">
        <f>VLOOKUP(A1156,'[1]Kompletní ceník 2022'!$A$3:$G$3498,7,FALSE)</f>
        <v>J57935-00000-05</v>
      </c>
    </row>
    <row r="1157" spans="1:8" hidden="1" x14ac:dyDescent="0.25">
      <c r="A1157" s="18" t="s">
        <v>1168</v>
      </c>
      <c r="B1157" s="19" t="s">
        <v>1090</v>
      </c>
      <c r="C1157" s="20" t="s">
        <v>3827</v>
      </c>
      <c r="D1157" s="25">
        <v>4042448142573</v>
      </c>
      <c r="E1157" s="22">
        <v>2.125</v>
      </c>
      <c r="F1157" s="23">
        <v>3.0053320407174011E-2</v>
      </c>
      <c r="G1157" s="22">
        <f t="shared" si="23"/>
        <v>2.125</v>
      </c>
      <c r="H1157" s="42" t="str">
        <f>VLOOKUP(A1157,'[1]Kompletní ceník 2022'!$A$3:$G$3498,7,FALSE)</f>
        <v>J57956-00000-01</v>
      </c>
    </row>
    <row r="1158" spans="1:8" hidden="1" x14ac:dyDescent="0.25">
      <c r="A1158" s="18" t="s">
        <v>1169</v>
      </c>
      <c r="B1158" s="19" t="s">
        <v>1090</v>
      </c>
      <c r="C1158" s="20" t="s">
        <v>3828</v>
      </c>
      <c r="D1158" s="25">
        <v>4042448142283</v>
      </c>
      <c r="E1158" s="22">
        <v>4.1020000000000003</v>
      </c>
      <c r="F1158" s="23">
        <v>2.9618473895582476E-2</v>
      </c>
      <c r="G1158" s="22">
        <f t="shared" si="23"/>
        <v>4.1020000000000003</v>
      </c>
      <c r="H1158" s="42"/>
    </row>
    <row r="1159" spans="1:8" hidden="1" x14ac:dyDescent="0.25">
      <c r="A1159" t="s">
        <v>1170</v>
      </c>
      <c r="B1159" t="s">
        <v>1090</v>
      </c>
      <c r="C1159" s="46" t="s">
        <v>3893</v>
      </c>
      <c r="D1159" s="21">
        <v>4042448142337</v>
      </c>
      <c r="E1159" s="22">
        <v>4.1100000000000003</v>
      </c>
      <c r="G1159" s="22">
        <f t="shared" si="23"/>
        <v>4.1100000000000003</v>
      </c>
      <c r="H1159" s="42"/>
    </row>
    <row r="1160" spans="1:8" hidden="1" x14ac:dyDescent="0.25">
      <c r="A1160" s="18" t="s">
        <v>1171</v>
      </c>
      <c r="B1160" s="19" t="s">
        <v>1090</v>
      </c>
      <c r="C1160" s="20" t="s">
        <v>3829</v>
      </c>
      <c r="D1160" s="25">
        <v>4042448065278</v>
      </c>
      <c r="E1160" s="22">
        <v>5.3570000000000002</v>
      </c>
      <c r="F1160" s="23">
        <v>5.039215686274523E-2</v>
      </c>
      <c r="G1160" s="22">
        <f t="shared" si="23"/>
        <v>5.3570000000000002</v>
      </c>
      <c r="H1160" s="42"/>
    </row>
    <row r="1161" spans="1:8" hidden="1" x14ac:dyDescent="0.25">
      <c r="A1161" s="18" t="s">
        <v>1172</v>
      </c>
      <c r="B1161" s="19" t="s">
        <v>1090</v>
      </c>
      <c r="C1161" s="20" t="s">
        <v>3830</v>
      </c>
      <c r="D1161" s="25">
        <v>4042448065339</v>
      </c>
      <c r="E1161" s="22">
        <v>5.3570000000000002</v>
      </c>
      <c r="F1161" s="23">
        <v>5.039215686274523E-2</v>
      </c>
      <c r="G1161" s="22">
        <f t="shared" si="23"/>
        <v>5.3570000000000002</v>
      </c>
      <c r="H1161" s="42"/>
    </row>
    <row r="1162" spans="1:8" hidden="1" x14ac:dyDescent="0.25">
      <c r="A1162" s="18" t="s">
        <v>1173</v>
      </c>
      <c r="B1162" s="19" t="s">
        <v>1090</v>
      </c>
      <c r="C1162" s="20" t="s">
        <v>3831</v>
      </c>
      <c r="D1162" s="25">
        <v>4042448065544</v>
      </c>
      <c r="E1162" s="22">
        <v>5.5220000000000002</v>
      </c>
      <c r="F1162" s="23">
        <v>9.3465346534653548E-2</v>
      </c>
      <c r="G1162" s="22">
        <f t="shared" si="23"/>
        <v>5.5220000000000002</v>
      </c>
      <c r="H1162" s="42"/>
    </row>
    <row r="1163" spans="1:8" hidden="1" x14ac:dyDescent="0.25">
      <c r="A1163" s="18" t="s">
        <v>1174</v>
      </c>
      <c r="B1163" s="19" t="s">
        <v>1090</v>
      </c>
      <c r="C1163" s="20" t="s">
        <v>3832</v>
      </c>
      <c r="D1163" s="25">
        <v>4042448164964</v>
      </c>
      <c r="E1163" s="22">
        <v>4.7370000000000001</v>
      </c>
      <c r="F1163" s="23">
        <v>0.15031568722680899</v>
      </c>
      <c r="G1163" s="22">
        <f t="shared" si="23"/>
        <v>4.7370000000000001</v>
      </c>
      <c r="H1163" s="42"/>
    </row>
    <row r="1164" spans="1:8" hidden="1" x14ac:dyDescent="0.25">
      <c r="A1164" s="18" t="s">
        <v>1175</v>
      </c>
      <c r="B1164" s="19" t="s">
        <v>1090</v>
      </c>
      <c r="C1164" s="20" t="s">
        <v>3833</v>
      </c>
      <c r="D1164" s="25">
        <v>4042448164995</v>
      </c>
      <c r="E1164" s="22">
        <v>5</v>
      </c>
      <c r="F1164" s="23">
        <v>2.9866117404737214E-2</v>
      </c>
      <c r="G1164" s="22">
        <f t="shared" si="23"/>
        <v>5</v>
      </c>
      <c r="H1164" s="42"/>
    </row>
    <row r="1165" spans="1:8" hidden="1" x14ac:dyDescent="0.25">
      <c r="A1165" s="18" t="s">
        <v>1176</v>
      </c>
      <c r="B1165" s="19" t="s">
        <v>1090</v>
      </c>
      <c r="C1165" s="20" t="s">
        <v>3834</v>
      </c>
      <c r="D1165" s="25">
        <v>4042448271297</v>
      </c>
      <c r="E1165" s="22">
        <v>1.7490000000000001</v>
      </c>
      <c r="F1165" s="23">
        <v>3.0035335689045928E-2</v>
      </c>
      <c r="G1165" s="22">
        <f t="shared" si="23"/>
        <v>1.7490000000000001</v>
      </c>
      <c r="H1165" s="42"/>
    </row>
    <row r="1166" spans="1:8" hidden="1" x14ac:dyDescent="0.25">
      <c r="A1166" s="18" t="s">
        <v>1177</v>
      </c>
      <c r="B1166" s="19" t="s">
        <v>1090</v>
      </c>
      <c r="C1166" s="20" t="s">
        <v>3835</v>
      </c>
      <c r="D1166" s="25">
        <v>4042448361578</v>
      </c>
      <c r="E1166" s="22">
        <v>1.5409999999999999</v>
      </c>
      <c r="F1166" s="23">
        <v>2.8704939919893091E-2</v>
      </c>
      <c r="G1166" s="22">
        <f t="shared" si="23"/>
        <v>1.5409999999999999</v>
      </c>
      <c r="H1166" s="42"/>
    </row>
    <row r="1167" spans="1:8" hidden="1" x14ac:dyDescent="0.25">
      <c r="A1167" s="18" t="s">
        <v>1178</v>
      </c>
      <c r="B1167" s="19" t="s">
        <v>1090</v>
      </c>
      <c r="C1167" s="20" t="s">
        <v>3836</v>
      </c>
      <c r="D1167" s="25">
        <v>4042448262301</v>
      </c>
      <c r="E1167" s="22">
        <v>0.38800000000000001</v>
      </c>
      <c r="F1167" s="23">
        <v>3.1914893617021267E-2</v>
      </c>
      <c r="G1167" s="22">
        <f t="shared" si="23"/>
        <v>0.38800000000000001</v>
      </c>
      <c r="H1167" s="42"/>
    </row>
    <row r="1168" spans="1:8" hidden="1" x14ac:dyDescent="0.25">
      <c r="A1168" s="18" t="s">
        <v>1179</v>
      </c>
      <c r="B1168" s="19" t="s">
        <v>1090</v>
      </c>
      <c r="C1168" s="20" t="s">
        <v>3818</v>
      </c>
      <c r="D1168" s="25">
        <v>4042448262325</v>
      </c>
      <c r="E1168" s="22">
        <v>0.44700000000000001</v>
      </c>
      <c r="F1168" s="23">
        <v>2.7586206896551779E-2</v>
      </c>
      <c r="G1168" s="22">
        <f t="shared" si="23"/>
        <v>0.44700000000000001</v>
      </c>
      <c r="H1168" s="42"/>
    </row>
    <row r="1169" spans="1:8" hidden="1" x14ac:dyDescent="0.25">
      <c r="A1169" s="18" t="s">
        <v>1180</v>
      </c>
      <c r="B1169" s="19" t="s">
        <v>1090</v>
      </c>
      <c r="C1169" s="20" t="s">
        <v>3837</v>
      </c>
      <c r="D1169" s="25">
        <v>4042448262370</v>
      </c>
      <c r="E1169" s="22">
        <v>0.67100000000000004</v>
      </c>
      <c r="F1169" s="23">
        <v>3.0721966205837115E-2</v>
      </c>
      <c r="G1169" s="22">
        <f t="shared" si="23"/>
        <v>0.67100000000000004</v>
      </c>
      <c r="H1169" s="42"/>
    </row>
    <row r="1170" spans="1:8" hidden="1" x14ac:dyDescent="0.25">
      <c r="A1170" s="18" t="s">
        <v>1181</v>
      </c>
      <c r="B1170" s="19" t="s">
        <v>1090</v>
      </c>
      <c r="C1170" s="20" t="s">
        <v>3838</v>
      </c>
      <c r="D1170" s="25">
        <v>4042448262417</v>
      </c>
      <c r="E1170" s="22">
        <v>0.54100000000000004</v>
      </c>
      <c r="F1170" s="23">
        <v>3.0476190476190546E-2</v>
      </c>
      <c r="G1170" s="22">
        <f t="shared" si="23"/>
        <v>0.54100000000000004</v>
      </c>
      <c r="H1170" s="42"/>
    </row>
    <row r="1171" spans="1:8" hidden="1" x14ac:dyDescent="0.25">
      <c r="A1171" s="18" t="s">
        <v>1182</v>
      </c>
      <c r="B1171" s="19" t="s">
        <v>1090</v>
      </c>
      <c r="C1171" s="20" t="s">
        <v>3839</v>
      </c>
      <c r="D1171" s="25">
        <v>4042448262424</v>
      </c>
      <c r="E1171" s="22">
        <v>0.78400000000000003</v>
      </c>
      <c r="F1171" s="23">
        <v>3.0223390275952777E-2</v>
      </c>
      <c r="G1171" s="22">
        <f t="shared" si="23"/>
        <v>0.78400000000000003</v>
      </c>
      <c r="H1171" s="42" t="str">
        <f>VLOOKUP(A1171,'[1]Kompletní ceník 2022'!$A$3:$G$3498,7,FALSE)</f>
        <v>J58561-00000-02</v>
      </c>
    </row>
    <row r="1172" spans="1:8" hidden="1" x14ac:dyDescent="0.25">
      <c r="A1172" s="18" t="s">
        <v>1183</v>
      </c>
      <c r="B1172" s="19" t="s">
        <v>1090</v>
      </c>
      <c r="C1172" s="20" t="s">
        <v>3840</v>
      </c>
      <c r="D1172" s="25">
        <v>4042448262448</v>
      </c>
      <c r="E1172" s="22">
        <v>1</v>
      </c>
      <c r="F1172" s="23">
        <v>2.7749229188078095E-2</v>
      </c>
      <c r="G1172" s="22">
        <f t="shared" si="23"/>
        <v>1</v>
      </c>
      <c r="H1172" s="42"/>
    </row>
    <row r="1173" spans="1:8" hidden="1" x14ac:dyDescent="0.25">
      <c r="A1173" s="18" t="s">
        <v>1184</v>
      </c>
      <c r="B1173" s="19" t="s">
        <v>1090</v>
      </c>
      <c r="C1173" s="20" t="s">
        <v>3841</v>
      </c>
      <c r="D1173" s="25">
        <v>4042448262455</v>
      </c>
      <c r="E1173" s="22">
        <v>0.98799999999999999</v>
      </c>
      <c r="F1173" s="23">
        <v>2.8095733610822071E-2</v>
      </c>
      <c r="G1173" s="22">
        <f t="shared" si="23"/>
        <v>0.98799999999999999</v>
      </c>
      <c r="H1173" s="42"/>
    </row>
    <row r="1174" spans="1:8" hidden="1" x14ac:dyDescent="0.25">
      <c r="A1174" s="18" t="s">
        <v>1185</v>
      </c>
      <c r="B1174" s="19" t="s">
        <v>1090</v>
      </c>
      <c r="C1174" s="20" t="s">
        <v>3842</v>
      </c>
      <c r="D1174" s="25">
        <v>4042448276117</v>
      </c>
      <c r="E1174" s="22">
        <v>1.62</v>
      </c>
      <c r="F1174" s="23">
        <v>0.12500000000000022</v>
      </c>
      <c r="G1174" s="22">
        <f t="shared" si="23"/>
        <v>1.62</v>
      </c>
      <c r="H1174" s="42"/>
    </row>
    <row r="1175" spans="1:8" hidden="1" x14ac:dyDescent="0.25">
      <c r="A1175" s="18" t="s">
        <v>1186</v>
      </c>
      <c r="B1175" s="19" t="s">
        <v>1090</v>
      </c>
      <c r="C1175" s="20" t="s">
        <v>3843</v>
      </c>
      <c r="D1175" s="25">
        <v>4042448276124</v>
      </c>
      <c r="E1175" s="22">
        <v>1.62</v>
      </c>
      <c r="F1175" s="23">
        <v>0.12500000000000022</v>
      </c>
      <c r="G1175" s="22">
        <f t="shared" ref="G1175:G1206" si="24">E1175*(1-$B$4)</f>
        <v>1.62</v>
      </c>
      <c r="H1175" s="42"/>
    </row>
    <row r="1176" spans="1:8" hidden="1" x14ac:dyDescent="0.25">
      <c r="A1176" s="18" t="s">
        <v>1187</v>
      </c>
      <c r="B1176" s="19" t="s">
        <v>1090</v>
      </c>
      <c r="C1176" s="20" t="s">
        <v>3844</v>
      </c>
      <c r="D1176" s="25">
        <v>4042448276131</v>
      </c>
      <c r="E1176" s="22">
        <v>1.2549999999999999</v>
      </c>
      <c r="F1176" s="23">
        <v>2.86885245901638E-2</v>
      </c>
      <c r="G1176" s="22">
        <f t="shared" si="24"/>
        <v>1.2549999999999999</v>
      </c>
      <c r="H1176" s="42"/>
    </row>
    <row r="1177" spans="1:8" hidden="1" x14ac:dyDescent="0.25">
      <c r="A1177" s="18" t="s">
        <v>1188</v>
      </c>
      <c r="B1177" s="19" t="s">
        <v>1090</v>
      </c>
      <c r="C1177" s="20" t="s">
        <v>3845</v>
      </c>
      <c r="D1177" s="25">
        <v>4042448276148</v>
      </c>
      <c r="E1177" s="22">
        <v>1.2549999999999999</v>
      </c>
      <c r="F1177" s="23">
        <v>2.86885245901638E-2</v>
      </c>
      <c r="G1177" s="22">
        <f t="shared" si="24"/>
        <v>1.2549999999999999</v>
      </c>
      <c r="H1177" s="42"/>
    </row>
    <row r="1178" spans="1:8" hidden="1" x14ac:dyDescent="0.25">
      <c r="A1178" s="18" t="s">
        <v>1189</v>
      </c>
      <c r="B1178" s="19" t="s">
        <v>1090</v>
      </c>
      <c r="C1178" s="20" t="s">
        <v>3846</v>
      </c>
      <c r="D1178" s="25">
        <v>4042448323729</v>
      </c>
      <c r="E1178" s="22">
        <v>1.2390000000000001</v>
      </c>
      <c r="F1178" s="23">
        <v>2.9069767441860517E-2</v>
      </c>
      <c r="G1178" s="22">
        <f t="shared" si="24"/>
        <v>1.2390000000000001</v>
      </c>
      <c r="H1178" s="42"/>
    </row>
    <row r="1179" spans="1:8" hidden="1" x14ac:dyDescent="0.25">
      <c r="A1179" s="18" t="s">
        <v>1190</v>
      </c>
      <c r="B1179" s="19" t="s">
        <v>1090</v>
      </c>
      <c r="C1179" s="20" t="s">
        <v>3847</v>
      </c>
      <c r="D1179" s="25">
        <v>4042448323811</v>
      </c>
      <c r="E1179" s="22">
        <v>2.169</v>
      </c>
      <c r="F1179" s="23">
        <v>2.991452991453003E-2</v>
      </c>
      <c r="G1179" s="22">
        <f t="shared" si="24"/>
        <v>2.169</v>
      </c>
      <c r="H1179" s="42"/>
    </row>
    <row r="1180" spans="1:8" hidden="1" x14ac:dyDescent="0.25">
      <c r="A1180" s="18" t="s">
        <v>1191</v>
      </c>
      <c r="B1180" s="19" t="s">
        <v>1090</v>
      </c>
      <c r="C1180" s="20" t="s">
        <v>3848</v>
      </c>
      <c r="D1180" s="25">
        <v>4042448323798</v>
      </c>
      <c r="E1180" s="22">
        <v>2.173</v>
      </c>
      <c r="F1180" s="23">
        <v>9.969635627530371E-2</v>
      </c>
      <c r="G1180" s="22">
        <f t="shared" si="24"/>
        <v>2.173</v>
      </c>
      <c r="H1180" s="42"/>
    </row>
    <row r="1181" spans="1:8" hidden="1" x14ac:dyDescent="0.25">
      <c r="A1181" s="18" t="s">
        <v>1192</v>
      </c>
      <c r="B1181" s="19" t="s">
        <v>1090</v>
      </c>
      <c r="C1181" s="20" t="s">
        <v>3849</v>
      </c>
      <c r="D1181" s="25">
        <v>4042448323804</v>
      </c>
      <c r="E1181" s="22">
        <v>3.282</v>
      </c>
      <c r="F1181" s="23">
        <v>9.9865951742627468E-2</v>
      </c>
      <c r="G1181" s="22">
        <f t="shared" si="24"/>
        <v>3.282</v>
      </c>
      <c r="H1181" s="42"/>
    </row>
    <row r="1182" spans="1:8" hidden="1" x14ac:dyDescent="0.25">
      <c r="A1182" s="18" t="s">
        <v>1193</v>
      </c>
      <c r="B1182" s="19" t="s">
        <v>1090</v>
      </c>
      <c r="C1182" s="20" t="s">
        <v>3850</v>
      </c>
      <c r="D1182" s="25">
        <v>4042448323637</v>
      </c>
      <c r="E1182" s="22">
        <v>1.071</v>
      </c>
      <c r="F1182" s="23">
        <v>3.0798845043310985E-2</v>
      </c>
      <c r="G1182" s="22">
        <f t="shared" si="24"/>
        <v>1.071</v>
      </c>
      <c r="H1182" s="42"/>
    </row>
    <row r="1183" spans="1:8" hidden="1" x14ac:dyDescent="0.25">
      <c r="A1183" s="18" t="s">
        <v>1194</v>
      </c>
      <c r="B1183" s="19" t="s">
        <v>1090</v>
      </c>
      <c r="C1183" s="20" t="s">
        <v>3851</v>
      </c>
      <c r="D1183" s="21">
        <v>4042448323644</v>
      </c>
      <c r="E1183" s="22">
        <v>1.294</v>
      </c>
      <c r="F1183" s="23">
        <v>3.107569721115544E-2</v>
      </c>
      <c r="G1183" s="22">
        <f t="shared" si="24"/>
        <v>1.294</v>
      </c>
      <c r="H1183" s="42"/>
    </row>
    <row r="1184" spans="1:8" hidden="1" x14ac:dyDescent="0.25">
      <c r="A1184" s="18" t="s">
        <v>1195</v>
      </c>
      <c r="B1184" s="19" t="s">
        <v>1090</v>
      </c>
      <c r="C1184" s="20" t="s">
        <v>3852</v>
      </c>
      <c r="D1184" s="21">
        <v>4042448323668</v>
      </c>
      <c r="E1184" s="22">
        <v>1.659</v>
      </c>
      <c r="F1184" s="23">
        <v>2.9156327543424343E-2</v>
      </c>
      <c r="G1184" s="22">
        <f t="shared" si="24"/>
        <v>1.659</v>
      </c>
      <c r="H1184" s="42"/>
    </row>
    <row r="1185" spans="1:8" hidden="1" x14ac:dyDescent="0.25">
      <c r="A1185" s="18" t="s">
        <v>1196</v>
      </c>
      <c r="B1185" s="19" t="s">
        <v>1090</v>
      </c>
      <c r="C1185" s="20" t="s">
        <v>3853</v>
      </c>
      <c r="D1185" s="21">
        <v>4042448323651</v>
      </c>
      <c r="E1185" s="22">
        <v>2.1800000000000002</v>
      </c>
      <c r="F1185" s="23">
        <v>2.9272898961284266E-2</v>
      </c>
      <c r="G1185" s="22">
        <f t="shared" si="24"/>
        <v>2.1800000000000002</v>
      </c>
      <c r="H1185" s="42"/>
    </row>
    <row r="1186" spans="1:8" hidden="1" x14ac:dyDescent="0.25">
      <c r="A1186" s="18" t="s">
        <v>1197</v>
      </c>
      <c r="B1186" s="19" t="s">
        <v>1090</v>
      </c>
      <c r="C1186" s="20" t="s">
        <v>3854</v>
      </c>
      <c r="D1186" s="21">
        <v>4042448323682</v>
      </c>
      <c r="E1186" s="22">
        <v>1.627</v>
      </c>
      <c r="F1186" s="23">
        <v>2.9746835443037911E-2</v>
      </c>
      <c r="G1186" s="22">
        <f t="shared" si="24"/>
        <v>1.627</v>
      </c>
      <c r="H1186" s="42"/>
    </row>
    <row r="1187" spans="1:8" hidden="1" x14ac:dyDescent="0.25">
      <c r="A1187" s="18" t="s">
        <v>1198</v>
      </c>
      <c r="B1187" s="19" t="s">
        <v>1090</v>
      </c>
      <c r="C1187" s="20" t="s">
        <v>3855</v>
      </c>
      <c r="D1187" s="21">
        <v>4042448323705</v>
      </c>
      <c r="E1187" s="22">
        <v>2.5529999999999999</v>
      </c>
      <c r="F1187" s="23">
        <v>3.0266343825665842E-2</v>
      </c>
      <c r="G1187" s="22">
        <f t="shared" si="24"/>
        <v>2.5529999999999999</v>
      </c>
      <c r="H1187" s="42"/>
    </row>
    <row r="1188" spans="1:8" hidden="1" x14ac:dyDescent="0.25">
      <c r="A1188" s="18" t="s">
        <v>1199</v>
      </c>
      <c r="B1188" s="19" t="s">
        <v>1090</v>
      </c>
      <c r="C1188" s="20" t="s">
        <v>3856</v>
      </c>
      <c r="D1188" s="21">
        <v>4042448323712</v>
      </c>
      <c r="E1188" s="22">
        <v>3.29</v>
      </c>
      <c r="F1188" s="23">
        <v>2.9411764705882248E-2</v>
      </c>
      <c r="G1188" s="22">
        <f t="shared" si="24"/>
        <v>3.29</v>
      </c>
      <c r="H1188" s="42"/>
    </row>
    <row r="1189" spans="1:8" hidden="1" x14ac:dyDescent="0.25">
      <c r="A1189" s="18" t="s">
        <v>1200</v>
      </c>
      <c r="B1189" s="19" t="s">
        <v>1090</v>
      </c>
      <c r="C1189" s="20" t="s">
        <v>3857</v>
      </c>
      <c r="D1189" s="21">
        <v>4042448110343</v>
      </c>
      <c r="E1189" s="22">
        <v>2.427</v>
      </c>
      <c r="F1189" s="23">
        <v>2.9698769622401366E-2</v>
      </c>
      <c r="G1189" s="22">
        <f t="shared" si="24"/>
        <v>2.427</v>
      </c>
      <c r="H1189" s="42"/>
    </row>
    <row r="1190" spans="1:8" hidden="1" x14ac:dyDescent="0.25">
      <c r="A1190" s="18" t="s">
        <v>1201</v>
      </c>
      <c r="B1190" s="19" t="s">
        <v>1090</v>
      </c>
      <c r="C1190" s="20" t="s">
        <v>3858</v>
      </c>
      <c r="D1190" s="21">
        <v>4042448366498</v>
      </c>
      <c r="E1190" s="22">
        <v>4.6310000000000002</v>
      </c>
      <c r="F1190" s="23">
        <v>2.956869719875499E-2</v>
      </c>
      <c r="G1190" s="22">
        <f t="shared" si="24"/>
        <v>4.6310000000000002</v>
      </c>
      <c r="H1190" s="42"/>
    </row>
    <row r="1191" spans="1:8" hidden="1" x14ac:dyDescent="0.25">
      <c r="A1191" s="18" t="s">
        <v>1202</v>
      </c>
      <c r="B1191" s="19" t="s">
        <v>1090</v>
      </c>
      <c r="C1191" s="20" t="s">
        <v>3859</v>
      </c>
      <c r="D1191" s="21">
        <v>4042448110763</v>
      </c>
      <c r="E1191" s="22">
        <v>4.173</v>
      </c>
      <c r="F1191" s="23">
        <v>3.0116020735620808E-2</v>
      </c>
      <c r="G1191" s="22">
        <f t="shared" si="24"/>
        <v>4.173</v>
      </c>
      <c r="H1191" s="42"/>
    </row>
    <row r="1192" spans="1:8" hidden="1" x14ac:dyDescent="0.25">
      <c r="A1192" s="18" t="s">
        <v>1203</v>
      </c>
      <c r="B1192" s="19" t="s">
        <v>1090</v>
      </c>
      <c r="C1192" s="20" t="s">
        <v>3860</v>
      </c>
      <c r="D1192" s="21">
        <v>4042448110770</v>
      </c>
      <c r="E1192" s="22">
        <v>2.8820000000000001</v>
      </c>
      <c r="F1192" s="23">
        <v>2.9285714285714359E-2</v>
      </c>
      <c r="G1192" s="22">
        <f t="shared" si="24"/>
        <v>2.8820000000000001</v>
      </c>
      <c r="H1192" s="42"/>
    </row>
    <row r="1193" spans="1:8" hidden="1" x14ac:dyDescent="0.25">
      <c r="A1193" s="18" t="s">
        <v>1204</v>
      </c>
      <c r="B1193" s="19" t="s">
        <v>1090</v>
      </c>
      <c r="C1193" s="20" t="s">
        <v>3861</v>
      </c>
      <c r="D1193" s="21">
        <v>4042448110947</v>
      </c>
      <c r="E1193" s="22">
        <v>4.0629999999999997</v>
      </c>
      <c r="F1193" s="23">
        <v>2.99112801013941E-2</v>
      </c>
      <c r="G1193" s="22">
        <f t="shared" si="24"/>
        <v>4.0629999999999997</v>
      </c>
      <c r="H1193" s="42"/>
    </row>
    <row r="1194" spans="1:8" hidden="1" x14ac:dyDescent="0.25">
      <c r="A1194" s="18" t="s">
        <v>1205</v>
      </c>
      <c r="B1194" s="19" t="s">
        <v>1090</v>
      </c>
      <c r="C1194" s="20" t="s">
        <v>3862</v>
      </c>
      <c r="D1194" s="21">
        <v>4042448110954</v>
      </c>
      <c r="E1194" s="22">
        <v>2.3959999999999999</v>
      </c>
      <c r="F1194" s="23">
        <v>3.0537634408602132E-2</v>
      </c>
      <c r="G1194" s="22">
        <f t="shared" si="24"/>
        <v>2.3959999999999999</v>
      </c>
      <c r="H1194" s="42"/>
    </row>
    <row r="1195" spans="1:8" hidden="1" x14ac:dyDescent="0.25">
      <c r="A1195" s="18" t="s">
        <v>1206</v>
      </c>
      <c r="B1195" s="19" t="s">
        <v>1090</v>
      </c>
      <c r="C1195" s="20" t="s">
        <v>3863</v>
      </c>
      <c r="D1195" s="21">
        <v>4042448366849</v>
      </c>
      <c r="E1195" s="22">
        <v>2.855</v>
      </c>
      <c r="F1195" s="23">
        <v>2.9570861882437738E-2</v>
      </c>
      <c r="G1195" s="22">
        <f t="shared" si="24"/>
        <v>2.855</v>
      </c>
      <c r="H1195" s="42"/>
    </row>
    <row r="1196" spans="1:8" hidden="1" x14ac:dyDescent="0.25">
      <c r="A1196" s="18" t="s">
        <v>1207</v>
      </c>
      <c r="B1196" s="19" t="s">
        <v>1090</v>
      </c>
      <c r="C1196" s="20" t="s">
        <v>3864</v>
      </c>
      <c r="D1196" s="21">
        <v>4042448892959</v>
      </c>
      <c r="E1196" s="22">
        <v>2.5649999999999999</v>
      </c>
      <c r="F1196" s="23">
        <v>0.28249999999999997</v>
      </c>
      <c r="G1196" s="22">
        <f t="shared" si="24"/>
        <v>2.5649999999999999</v>
      </c>
      <c r="H1196" s="42"/>
    </row>
    <row r="1197" spans="1:8" hidden="1" x14ac:dyDescent="0.25">
      <c r="A1197" s="18" t="s">
        <v>1208</v>
      </c>
      <c r="B1197" s="19" t="s">
        <v>1090</v>
      </c>
      <c r="C1197" s="20" t="s">
        <v>3865</v>
      </c>
      <c r="D1197" s="21">
        <v>4042448225818</v>
      </c>
      <c r="E1197" s="22">
        <v>1.804</v>
      </c>
      <c r="F1197" s="23">
        <v>2.9092983456931121E-2</v>
      </c>
      <c r="G1197" s="22">
        <f t="shared" si="24"/>
        <v>1.804</v>
      </c>
      <c r="H1197" s="42"/>
    </row>
    <row r="1198" spans="1:8" hidden="1" x14ac:dyDescent="0.25">
      <c r="A1198" s="18" t="s">
        <v>1209</v>
      </c>
      <c r="B1198" s="19" t="s">
        <v>1090</v>
      </c>
      <c r="C1198" s="20" t="s">
        <v>3866</v>
      </c>
      <c r="D1198" s="21">
        <v>4042448111340</v>
      </c>
      <c r="E1198" s="22">
        <v>3.5200000000000005</v>
      </c>
      <c r="F1198" s="23">
        <v>0.10000000000000009</v>
      </c>
      <c r="G1198" s="22">
        <f t="shared" si="24"/>
        <v>3.5200000000000005</v>
      </c>
      <c r="H1198" s="42"/>
    </row>
    <row r="1199" spans="1:8" hidden="1" x14ac:dyDescent="0.25">
      <c r="A1199" s="18" t="s">
        <v>1210</v>
      </c>
      <c r="B1199" s="19" t="s">
        <v>1090</v>
      </c>
      <c r="C1199" s="20" t="s">
        <v>3867</v>
      </c>
      <c r="D1199" s="21">
        <v>4042448111357</v>
      </c>
      <c r="E1199" s="22">
        <v>2.4200000000000004</v>
      </c>
      <c r="F1199" s="23">
        <v>0.10000000000000009</v>
      </c>
      <c r="G1199" s="22">
        <f t="shared" si="24"/>
        <v>2.4200000000000004</v>
      </c>
      <c r="H1199" s="42"/>
    </row>
    <row r="1200" spans="1:8" hidden="1" x14ac:dyDescent="0.25">
      <c r="A1200" s="18" t="s">
        <v>1211</v>
      </c>
      <c r="B1200" s="19" t="s">
        <v>1090</v>
      </c>
      <c r="C1200" s="20" t="s">
        <v>3868</v>
      </c>
      <c r="D1200" s="21">
        <v>4042448110329</v>
      </c>
      <c r="E1200" s="22">
        <v>3.8</v>
      </c>
      <c r="F1200" s="23">
        <v>2.9810298102981081E-2</v>
      </c>
      <c r="G1200" s="22">
        <f t="shared" si="24"/>
        <v>3.8</v>
      </c>
      <c r="H1200" s="42"/>
    </row>
    <row r="1201" spans="1:8" hidden="1" x14ac:dyDescent="0.25">
      <c r="A1201" s="18" t="s">
        <v>1212</v>
      </c>
      <c r="B1201" s="19" t="s">
        <v>1090</v>
      </c>
      <c r="C1201" s="20" t="s">
        <v>3869</v>
      </c>
      <c r="D1201" s="21">
        <v>4042448110510</v>
      </c>
      <c r="E1201" s="22">
        <v>2.8239999999999998</v>
      </c>
      <c r="F1201" s="23">
        <v>3.0280919372491777E-2</v>
      </c>
      <c r="G1201" s="22">
        <f t="shared" si="24"/>
        <v>2.8239999999999998</v>
      </c>
      <c r="H1201" s="42"/>
    </row>
    <row r="1202" spans="1:8" hidden="1" x14ac:dyDescent="0.25">
      <c r="A1202" s="18" t="s">
        <v>1213</v>
      </c>
      <c r="B1202" s="19" t="s">
        <v>1090</v>
      </c>
      <c r="C1202" s="20" t="s">
        <v>3870</v>
      </c>
      <c r="D1202" s="21">
        <v>4042448149442</v>
      </c>
      <c r="E1202" s="22">
        <v>15.569000000000001</v>
      </c>
      <c r="F1202" s="23">
        <v>3.0104538838163331E-2</v>
      </c>
      <c r="G1202" s="22">
        <f t="shared" si="24"/>
        <v>15.569000000000001</v>
      </c>
      <c r="H1202" s="42"/>
    </row>
    <row r="1203" spans="1:8" hidden="1" x14ac:dyDescent="0.25">
      <c r="A1203" s="18" t="s">
        <v>1214</v>
      </c>
      <c r="B1203" s="19" t="s">
        <v>1090</v>
      </c>
      <c r="C1203" s="20" t="s">
        <v>3871</v>
      </c>
      <c r="D1203" s="21">
        <v>4042448149459</v>
      </c>
      <c r="E1203" s="22">
        <v>14.651</v>
      </c>
      <c r="F1203" s="23">
        <v>3.0019685039370136E-2</v>
      </c>
      <c r="G1203" s="22">
        <f t="shared" si="24"/>
        <v>14.651</v>
      </c>
      <c r="H1203" s="42"/>
    </row>
    <row r="1204" spans="1:8" hidden="1" x14ac:dyDescent="0.25">
      <c r="A1204" s="18" t="s">
        <v>1215</v>
      </c>
      <c r="B1204" s="19" t="s">
        <v>1090</v>
      </c>
      <c r="C1204" s="20" t="s">
        <v>3872</v>
      </c>
      <c r="D1204" s="21">
        <v>4042448149473</v>
      </c>
      <c r="E1204" s="22">
        <v>7.0940000000000003</v>
      </c>
      <c r="F1204" s="23">
        <v>3.0206215509730017E-2</v>
      </c>
      <c r="G1204" s="22">
        <f t="shared" si="24"/>
        <v>7.0940000000000003</v>
      </c>
      <c r="H1204" s="42"/>
    </row>
    <row r="1205" spans="1:8" hidden="1" x14ac:dyDescent="0.25">
      <c r="A1205" s="18" t="s">
        <v>1216</v>
      </c>
      <c r="B1205" s="19" t="s">
        <v>1090</v>
      </c>
      <c r="C1205" s="20" t="s">
        <v>3873</v>
      </c>
      <c r="D1205" s="21">
        <v>4042448096593</v>
      </c>
      <c r="E1205" s="22">
        <v>11.69</v>
      </c>
      <c r="F1205" s="23">
        <v>3.0046700149792827E-2</v>
      </c>
      <c r="G1205" s="22">
        <f t="shared" si="24"/>
        <v>11.69</v>
      </c>
      <c r="H1205" s="42"/>
    </row>
    <row r="1206" spans="1:8" hidden="1" x14ac:dyDescent="0.25">
      <c r="A1206" s="18" t="s">
        <v>1217</v>
      </c>
      <c r="B1206" s="19" t="s">
        <v>1090</v>
      </c>
      <c r="C1206" s="20" t="s">
        <v>3874</v>
      </c>
      <c r="D1206" s="21">
        <v>4042448096609</v>
      </c>
      <c r="E1206" s="22">
        <v>11.69</v>
      </c>
      <c r="F1206" s="23">
        <v>3.0046700149792827E-2</v>
      </c>
      <c r="G1206" s="22">
        <f t="shared" si="24"/>
        <v>11.69</v>
      </c>
      <c r="H1206" s="42"/>
    </row>
    <row r="1207" spans="1:8" hidden="1" x14ac:dyDescent="0.25">
      <c r="A1207" s="18" t="s">
        <v>1218</v>
      </c>
      <c r="B1207" s="19" t="s">
        <v>1090</v>
      </c>
      <c r="C1207" s="47" t="s">
        <v>3894</v>
      </c>
      <c r="D1207" s="21">
        <v>4042448828958</v>
      </c>
      <c r="E1207" s="22">
        <v>11.153</v>
      </c>
      <c r="F1207" s="23">
        <v>3.0109910409162222E-2</v>
      </c>
      <c r="G1207" s="22">
        <f t="shared" ref="G1207:G1238" si="25">E1207*(1-$B$4)</f>
        <v>11.153</v>
      </c>
      <c r="H1207" s="43" t="str">
        <f>VLOOKUP(A1207,'[1]Kompletní ceník 2022'!$A$3:$G$3498,7,FALSE)</f>
        <v>na objednávku</v>
      </c>
    </row>
    <row r="1208" spans="1:8" hidden="1" x14ac:dyDescent="0.25">
      <c r="A1208" s="18" t="s">
        <v>1219</v>
      </c>
      <c r="B1208" s="19" t="s">
        <v>1090</v>
      </c>
      <c r="C1208" s="47" t="s">
        <v>3898</v>
      </c>
      <c r="D1208" s="21">
        <v>4042448828965</v>
      </c>
      <c r="E1208" s="22">
        <v>11.153</v>
      </c>
      <c r="F1208" s="23">
        <v>3.0109910409162222E-2</v>
      </c>
      <c r="G1208" s="22">
        <f t="shared" si="25"/>
        <v>11.153</v>
      </c>
      <c r="H1208" s="43" t="str">
        <f>VLOOKUP(A1208,'[1]Kompletní ceník 2022'!$A$3:$G$3498,7,FALSE)</f>
        <v>na objednávku</v>
      </c>
    </row>
    <row r="1209" spans="1:8" hidden="1" x14ac:dyDescent="0.25">
      <c r="A1209" s="18" t="s">
        <v>1220</v>
      </c>
      <c r="B1209" s="19" t="s">
        <v>1090</v>
      </c>
      <c r="C1209" s="47" t="s">
        <v>3897</v>
      </c>
      <c r="D1209" s="21">
        <v>4042448828972</v>
      </c>
      <c r="E1209" s="22">
        <v>11.153</v>
      </c>
      <c r="F1209" s="23">
        <v>3.0109910409162222E-2</v>
      </c>
      <c r="G1209" s="22">
        <f t="shared" si="25"/>
        <v>11.153</v>
      </c>
      <c r="H1209" s="43" t="str">
        <f>VLOOKUP(A1209,'[1]Kompletní ceník 2022'!$A$3:$G$3498,7,FALSE)</f>
        <v>na objednávku</v>
      </c>
    </row>
    <row r="1210" spans="1:8" hidden="1" x14ac:dyDescent="0.25">
      <c r="A1210" s="18" t="s">
        <v>1221</v>
      </c>
      <c r="B1210" s="19" t="s">
        <v>1090</v>
      </c>
      <c r="C1210" s="47" t="s">
        <v>3896</v>
      </c>
      <c r="D1210" s="21">
        <v>4042448828989</v>
      </c>
      <c r="E1210" s="22">
        <v>11.153</v>
      </c>
      <c r="F1210" s="23">
        <v>3.0109910409162222E-2</v>
      </c>
      <c r="G1210" s="22">
        <f t="shared" si="25"/>
        <v>11.153</v>
      </c>
      <c r="H1210" s="43" t="str">
        <f>VLOOKUP(A1210,'[1]Kompletní ceník 2022'!$A$3:$G$3498,7,FALSE)</f>
        <v>na objednávku</v>
      </c>
    </row>
    <row r="1211" spans="1:8" hidden="1" x14ac:dyDescent="0.25">
      <c r="A1211" s="18" t="s">
        <v>1222</v>
      </c>
      <c r="B1211" s="19" t="s">
        <v>1090</v>
      </c>
      <c r="C1211" s="47" t="s">
        <v>3895</v>
      </c>
      <c r="D1211" s="21">
        <v>4042448860378</v>
      </c>
      <c r="E1211" s="22">
        <v>11.153</v>
      </c>
      <c r="F1211" s="23">
        <v>3.0109910409162222E-2</v>
      </c>
      <c r="G1211" s="22">
        <f t="shared" si="25"/>
        <v>11.153</v>
      </c>
      <c r="H1211" s="43" t="str">
        <f>VLOOKUP(A1211,'[1]Kompletní ceník 2022'!$A$3:$G$3498,7,FALSE)</f>
        <v>na objednávku</v>
      </c>
    </row>
    <row r="1212" spans="1:8" hidden="1" x14ac:dyDescent="0.25">
      <c r="A1212" s="18" t="s">
        <v>1223</v>
      </c>
      <c r="B1212" s="19" t="s">
        <v>1224</v>
      </c>
      <c r="C1212" s="20" t="s">
        <v>2764</v>
      </c>
      <c r="D1212" s="21">
        <v>5701193013451</v>
      </c>
      <c r="E1212" s="22">
        <v>2.569</v>
      </c>
      <c r="F1212" s="23">
        <v>6.33278145695364E-2</v>
      </c>
      <c r="G1212" s="22">
        <f t="shared" si="25"/>
        <v>2.569</v>
      </c>
      <c r="H1212" s="42"/>
    </row>
    <row r="1213" spans="1:8" hidden="1" x14ac:dyDescent="0.25">
      <c r="A1213" s="18" t="s">
        <v>1225</v>
      </c>
      <c r="B1213" s="19" t="s">
        <v>1224</v>
      </c>
      <c r="C1213" s="20" t="s">
        <v>2765</v>
      </c>
      <c r="D1213" s="21">
        <v>5701193013567</v>
      </c>
      <c r="E1213" s="22">
        <v>15.148999999999999</v>
      </c>
      <c r="F1213" s="23">
        <v>5.5164728007243813E-2</v>
      </c>
      <c r="G1213" s="22">
        <f t="shared" si="25"/>
        <v>15.148999999999999</v>
      </c>
      <c r="H1213" s="42"/>
    </row>
    <row r="1214" spans="1:8" hidden="1" x14ac:dyDescent="0.25">
      <c r="A1214" s="18" t="s">
        <v>1226</v>
      </c>
      <c r="B1214" s="19" t="s">
        <v>1224</v>
      </c>
      <c r="C1214" s="20" t="s">
        <v>2766</v>
      </c>
      <c r="D1214" s="21">
        <v>5701193013482</v>
      </c>
      <c r="E1214" s="22">
        <v>3.5960000000000001</v>
      </c>
      <c r="F1214" s="23">
        <v>-0.57108778625954204</v>
      </c>
      <c r="G1214" s="22">
        <f t="shared" si="25"/>
        <v>3.5960000000000001</v>
      </c>
      <c r="H1214" s="42"/>
    </row>
    <row r="1215" spans="1:8" hidden="1" x14ac:dyDescent="0.25">
      <c r="A1215" s="18" t="s">
        <v>1227</v>
      </c>
      <c r="B1215" s="19" t="s">
        <v>1224</v>
      </c>
      <c r="C1215" s="20" t="s">
        <v>2767</v>
      </c>
      <c r="D1215" s="21">
        <v>5701193015103</v>
      </c>
      <c r="E1215" s="22">
        <v>12.004</v>
      </c>
      <c r="F1215" s="23">
        <v>5.3721910112359605E-2</v>
      </c>
      <c r="G1215" s="22">
        <f t="shared" si="25"/>
        <v>12.004</v>
      </c>
      <c r="H1215" s="42"/>
    </row>
    <row r="1216" spans="1:8" hidden="1" x14ac:dyDescent="0.25">
      <c r="A1216" s="18" t="s">
        <v>1228</v>
      </c>
      <c r="B1216" s="19" t="s">
        <v>1224</v>
      </c>
      <c r="C1216" s="20" t="s">
        <v>2768</v>
      </c>
      <c r="D1216" s="21">
        <v>5701193013710</v>
      </c>
      <c r="E1216" s="22">
        <v>2.3450000000000002</v>
      </c>
      <c r="F1216" s="23">
        <v>6.3974591651542623E-2</v>
      </c>
      <c r="G1216" s="22">
        <f t="shared" si="25"/>
        <v>2.3450000000000002</v>
      </c>
      <c r="H1216" s="42"/>
    </row>
    <row r="1217" spans="1:8" hidden="1" x14ac:dyDescent="0.25">
      <c r="A1217" s="18" t="s">
        <v>1229</v>
      </c>
      <c r="B1217" s="19" t="s">
        <v>1224</v>
      </c>
      <c r="C1217" s="20" t="s">
        <v>2769</v>
      </c>
      <c r="D1217" s="21">
        <v>5701193013802</v>
      </c>
      <c r="E1217" s="22">
        <v>17.427</v>
      </c>
      <c r="F1217" s="23">
        <v>5.7784522003034855E-2</v>
      </c>
      <c r="G1217" s="22">
        <f t="shared" si="25"/>
        <v>17.427</v>
      </c>
      <c r="H1217" s="42"/>
    </row>
    <row r="1218" spans="1:8" hidden="1" x14ac:dyDescent="0.25">
      <c r="A1218" s="18" t="s">
        <v>1230</v>
      </c>
      <c r="B1218" s="19" t="s">
        <v>1224</v>
      </c>
      <c r="C1218" s="20" t="s">
        <v>2770</v>
      </c>
      <c r="D1218" s="21">
        <v>5701193013741</v>
      </c>
      <c r="E1218" s="22">
        <v>2.3450000000000002</v>
      </c>
      <c r="F1218" s="23">
        <v>6.3974591651542623E-2</v>
      </c>
      <c r="G1218" s="22">
        <f t="shared" si="25"/>
        <v>2.3450000000000002</v>
      </c>
      <c r="H1218" s="42"/>
    </row>
    <row r="1219" spans="1:8" hidden="1" x14ac:dyDescent="0.25">
      <c r="A1219" s="18" t="s">
        <v>1231</v>
      </c>
      <c r="B1219" s="19" t="s">
        <v>1224</v>
      </c>
      <c r="C1219" s="20" t="s">
        <v>2771</v>
      </c>
      <c r="D1219" s="21">
        <v>5701193015080</v>
      </c>
      <c r="E1219" s="22">
        <v>17.427</v>
      </c>
      <c r="F1219" s="23">
        <v>5.7784522003034855E-2</v>
      </c>
      <c r="G1219" s="22">
        <f t="shared" si="25"/>
        <v>17.427</v>
      </c>
      <c r="H1219" s="42"/>
    </row>
    <row r="1220" spans="1:8" hidden="1" x14ac:dyDescent="0.25">
      <c r="A1220" s="18" t="s">
        <v>1232</v>
      </c>
      <c r="B1220" s="19" t="s">
        <v>1224</v>
      </c>
      <c r="C1220" s="20" t="s">
        <v>2772</v>
      </c>
      <c r="D1220" s="21">
        <v>5701193013772</v>
      </c>
      <c r="E1220" s="22">
        <v>2.89</v>
      </c>
      <c r="F1220" s="23">
        <v>6.6420664206642055E-2</v>
      </c>
      <c r="G1220" s="22">
        <f t="shared" si="25"/>
        <v>2.89</v>
      </c>
      <c r="H1220" s="42"/>
    </row>
    <row r="1221" spans="1:8" hidden="1" x14ac:dyDescent="0.25">
      <c r="A1221" s="18" t="s">
        <v>1233</v>
      </c>
      <c r="B1221" s="19" t="s">
        <v>1224</v>
      </c>
      <c r="C1221" s="20" t="s">
        <v>2773</v>
      </c>
      <c r="D1221" s="21">
        <v>5701193024754</v>
      </c>
      <c r="E1221" s="22">
        <v>3.722</v>
      </c>
      <c r="F1221" s="23">
        <v>5.9191804211724541E-2</v>
      </c>
      <c r="G1221" s="22">
        <f t="shared" si="25"/>
        <v>3.722</v>
      </c>
      <c r="H1221" s="42"/>
    </row>
    <row r="1222" spans="1:8" hidden="1" x14ac:dyDescent="0.25">
      <c r="A1222" s="18" t="s">
        <v>1234</v>
      </c>
      <c r="B1222" s="19" t="s">
        <v>1224</v>
      </c>
      <c r="C1222" s="20" t="s">
        <v>1235</v>
      </c>
      <c r="D1222" s="21">
        <v>5701193032070</v>
      </c>
      <c r="E1222" s="22">
        <v>6.2590000000000003</v>
      </c>
      <c r="G1222" s="22">
        <f t="shared" si="25"/>
        <v>6.2590000000000003</v>
      </c>
      <c r="H1222" s="42"/>
    </row>
    <row r="1223" spans="1:8" hidden="1" x14ac:dyDescent="0.25">
      <c r="A1223" s="18" t="s">
        <v>1236</v>
      </c>
      <c r="B1223" s="19" t="s">
        <v>1224</v>
      </c>
      <c r="C1223" s="20" t="s">
        <v>2774</v>
      </c>
      <c r="D1223" s="21">
        <v>5701193013932</v>
      </c>
      <c r="E1223" s="22">
        <v>1.925</v>
      </c>
      <c r="F1223" s="23">
        <v>5.7692307692307709E-2</v>
      </c>
      <c r="G1223" s="22">
        <f t="shared" si="25"/>
        <v>1.925</v>
      </c>
      <c r="H1223" s="42"/>
    </row>
    <row r="1224" spans="1:8" hidden="1" x14ac:dyDescent="0.25">
      <c r="A1224" s="18" t="s">
        <v>1237</v>
      </c>
      <c r="B1224" s="19" t="s">
        <v>1224</v>
      </c>
      <c r="C1224" s="20" t="s">
        <v>2775</v>
      </c>
      <c r="D1224" s="21">
        <v>5701193013963</v>
      </c>
      <c r="E1224" s="22">
        <v>2.149</v>
      </c>
      <c r="F1224" s="23">
        <v>5.8099458394879289E-2</v>
      </c>
      <c r="G1224" s="22">
        <f t="shared" si="25"/>
        <v>2.149</v>
      </c>
      <c r="H1224" s="42"/>
    </row>
    <row r="1225" spans="1:8" hidden="1" x14ac:dyDescent="0.25">
      <c r="A1225" s="18" t="s">
        <v>1238</v>
      </c>
      <c r="B1225" s="19" t="s">
        <v>1224</v>
      </c>
      <c r="C1225" s="20" t="s">
        <v>2776</v>
      </c>
      <c r="D1225" s="21">
        <v>5701193014021</v>
      </c>
      <c r="E1225" s="22">
        <v>2.4079999999999999</v>
      </c>
      <c r="F1225" s="23">
        <v>5.3368328958879996E-2</v>
      </c>
      <c r="G1225" s="22">
        <f t="shared" si="25"/>
        <v>2.4079999999999999</v>
      </c>
      <c r="H1225" s="42"/>
    </row>
    <row r="1226" spans="1:8" hidden="1" x14ac:dyDescent="0.25">
      <c r="A1226" s="18" t="s">
        <v>1239</v>
      </c>
      <c r="B1226" s="19" t="s">
        <v>1224</v>
      </c>
      <c r="C1226" s="20" t="s">
        <v>2777</v>
      </c>
      <c r="D1226" s="21">
        <v>5701193014052</v>
      </c>
      <c r="E1226" s="22">
        <v>2.1840000000000002</v>
      </c>
      <c r="F1226" s="23">
        <v>5.2530120481927733E-2</v>
      </c>
      <c r="G1226" s="22">
        <f t="shared" si="25"/>
        <v>2.1840000000000002</v>
      </c>
      <c r="H1226" s="42"/>
    </row>
    <row r="1227" spans="1:8" hidden="1" x14ac:dyDescent="0.25">
      <c r="A1227" s="18" t="s">
        <v>1240</v>
      </c>
      <c r="B1227" s="19" t="s">
        <v>1224</v>
      </c>
      <c r="C1227" s="20" t="s">
        <v>2778</v>
      </c>
      <c r="D1227" s="21">
        <v>5701193014083</v>
      </c>
      <c r="E1227" s="22">
        <v>2.31</v>
      </c>
      <c r="F1227" s="23">
        <v>4.8094373865698703E-2</v>
      </c>
      <c r="G1227" s="22">
        <f t="shared" si="25"/>
        <v>2.31</v>
      </c>
      <c r="H1227" s="42"/>
    </row>
    <row r="1228" spans="1:8" hidden="1" x14ac:dyDescent="0.25">
      <c r="A1228" s="18" t="s">
        <v>1241</v>
      </c>
      <c r="B1228" s="19" t="s">
        <v>1224</v>
      </c>
      <c r="C1228" s="20" t="s">
        <v>2779</v>
      </c>
      <c r="D1228" s="21">
        <v>5701193014113</v>
      </c>
      <c r="E1228" s="22">
        <v>3.306</v>
      </c>
      <c r="F1228" s="23">
        <v>5.5218640280880971E-2</v>
      </c>
      <c r="G1228" s="22">
        <f t="shared" si="25"/>
        <v>3.306</v>
      </c>
      <c r="H1228" s="42"/>
    </row>
    <row r="1229" spans="1:8" hidden="1" x14ac:dyDescent="0.25">
      <c r="A1229" s="18" t="s">
        <v>1242</v>
      </c>
      <c r="B1229" s="19" t="s">
        <v>1224</v>
      </c>
      <c r="C1229" s="20" t="s">
        <v>2780</v>
      </c>
      <c r="D1229" s="21">
        <v>5701193014144</v>
      </c>
      <c r="E1229" s="22">
        <v>2.984</v>
      </c>
      <c r="F1229" s="23">
        <v>5.1074321944346579E-2</v>
      </c>
      <c r="G1229" s="22">
        <f t="shared" si="25"/>
        <v>2.984</v>
      </c>
      <c r="H1229" s="42"/>
    </row>
    <row r="1230" spans="1:8" hidden="1" x14ac:dyDescent="0.25">
      <c r="A1230" s="18" t="s">
        <v>1243</v>
      </c>
      <c r="B1230" s="19" t="s">
        <v>1224</v>
      </c>
      <c r="C1230" s="20" t="s">
        <v>2781</v>
      </c>
      <c r="D1230" s="21">
        <v>5701193014175</v>
      </c>
      <c r="E1230" s="22">
        <v>2.569</v>
      </c>
      <c r="F1230" s="23">
        <v>6.33278145695364E-2</v>
      </c>
      <c r="G1230" s="22">
        <f t="shared" si="25"/>
        <v>2.569</v>
      </c>
      <c r="H1230" s="42"/>
    </row>
    <row r="1231" spans="1:8" hidden="1" x14ac:dyDescent="0.25">
      <c r="A1231" s="18" t="s">
        <v>1244</v>
      </c>
      <c r="B1231" s="19" t="s">
        <v>1224</v>
      </c>
      <c r="C1231" s="20" t="s">
        <v>2782</v>
      </c>
      <c r="D1231" s="21">
        <v>5701193008051</v>
      </c>
      <c r="E1231" s="22">
        <v>3.016</v>
      </c>
      <c r="F1231" s="23">
        <v>4.7949965253648363E-2</v>
      </c>
      <c r="G1231" s="22">
        <f t="shared" si="25"/>
        <v>3.016</v>
      </c>
      <c r="H1231" s="42"/>
    </row>
    <row r="1232" spans="1:8" hidden="1" x14ac:dyDescent="0.25">
      <c r="A1232" s="18" t="s">
        <v>1245</v>
      </c>
      <c r="B1232" s="19" t="s">
        <v>1224</v>
      </c>
      <c r="C1232" s="20" t="s">
        <v>2783</v>
      </c>
      <c r="D1232" s="21">
        <v>5701193008082</v>
      </c>
      <c r="E1232" s="22">
        <v>3.016</v>
      </c>
      <c r="F1232" s="23">
        <v>4.7949965253648363E-2</v>
      </c>
      <c r="G1232" s="22">
        <f t="shared" si="25"/>
        <v>3.016</v>
      </c>
      <c r="H1232" s="42"/>
    </row>
    <row r="1233" spans="1:8" hidden="1" x14ac:dyDescent="0.25">
      <c r="A1233" s="18" t="s">
        <v>1246</v>
      </c>
      <c r="B1233" s="19" t="s">
        <v>1224</v>
      </c>
      <c r="C1233" s="20" t="s">
        <v>2784</v>
      </c>
      <c r="D1233" s="21">
        <v>5701193008457</v>
      </c>
      <c r="E1233" s="22">
        <v>3.016</v>
      </c>
      <c r="F1233" s="23">
        <v>4.7949965253648363E-2</v>
      </c>
      <c r="G1233" s="22">
        <f t="shared" si="25"/>
        <v>3.016</v>
      </c>
      <c r="H1233" s="42"/>
    </row>
    <row r="1234" spans="1:8" hidden="1" x14ac:dyDescent="0.25">
      <c r="A1234" s="18" t="s">
        <v>1247</v>
      </c>
      <c r="B1234" s="19" t="s">
        <v>1224</v>
      </c>
      <c r="C1234" s="20" t="s">
        <v>2785</v>
      </c>
      <c r="D1234" s="21">
        <v>5701193014366</v>
      </c>
      <c r="E1234" s="22">
        <v>2.3450000000000002</v>
      </c>
      <c r="F1234" s="23">
        <v>4.5474810521622944E-2</v>
      </c>
      <c r="G1234" s="22">
        <f t="shared" si="25"/>
        <v>2.3450000000000002</v>
      </c>
      <c r="H1234" s="42"/>
    </row>
    <row r="1235" spans="1:8" hidden="1" x14ac:dyDescent="0.25">
      <c r="A1235" s="18" t="s">
        <v>1248</v>
      </c>
      <c r="B1235" s="19" t="s">
        <v>1224</v>
      </c>
      <c r="C1235" s="20" t="s">
        <v>2786</v>
      </c>
      <c r="D1235" s="21">
        <v>5701193014397</v>
      </c>
      <c r="E1235" s="22">
        <v>2.6309999999999998</v>
      </c>
      <c r="F1235" s="23">
        <v>5.3242594075260108E-2</v>
      </c>
      <c r="G1235" s="22">
        <f t="shared" si="25"/>
        <v>2.6309999999999998</v>
      </c>
      <c r="H1235" s="42"/>
    </row>
    <row r="1236" spans="1:8" hidden="1" x14ac:dyDescent="0.25">
      <c r="A1236" s="18" t="s">
        <v>1249</v>
      </c>
      <c r="B1236" s="19" t="s">
        <v>1224</v>
      </c>
      <c r="C1236" s="20" t="s">
        <v>2787</v>
      </c>
      <c r="D1236" s="21">
        <v>5701193014564</v>
      </c>
      <c r="E1236" s="22">
        <v>19.513999999999999</v>
      </c>
      <c r="F1236" s="23">
        <v>5.4240950837385116E-2</v>
      </c>
      <c r="G1236" s="22">
        <f t="shared" si="25"/>
        <v>19.513999999999999</v>
      </c>
      <c r="H1236" s="42"/>
    </row>
    <row r="1237" spans="1:8" hidden="1" x14ac:dyDescent="0.25">
      <c r="A1237" s="18" t="s">
        <v>1250</v>
      </c>
      <c r="B1237" s="19" t="s">
        <v>1224</v>
      </c>
      <c r="C1237" s="20" t="s">
        <v>2790</v>
      </c>
      <c r="D1237" s="21"/>
      <c r="E1237" s="22">
        <v>26.451000000000001</v>
      </c>
      <c r="G1237" s="22">
        <f t="shared" si="25"/>
        <v>26.451000000000001</v>
      </c>
      <c r="H1237" s="43" t="s">
        <v>115</v>
      </c>
    </row>
    <row r="1238" spans="1:8" hidden="1" x14ac:dyDescent="0.25">
      <c r="A1238" s="18" t="s">
        <v>1251</v>
      </c>
      <c r="B1238" s="19" t="s">
        <v>1224</v>
      </c>
      <c r="C1238" s="20" t="s">
        <v>2788</v>
      </c>
      <c r="D1238" s="21">
        <v>5701193014939</v>
      </c>
      <c r="E1238" s="22">
        <v>9.7219999999999995</v>
      </c>
      <c r="F1238" s="23">
        <v>5.3190336908243818E-2</v>
      </c>
      <c r="G1238" s="22">
        <f t="shared" si="25"/>
        <v>9.7219999999999995</v>
      </c>
      <c r="H1238" s="42"/>
    </row>
    <row r="1239" spans="1:8" hidden="1" x14ac:dyDescent="0.25">
      <c r="A1239" s="18" t="s">
        <v>1252</v>
      </c>
      <c r="B1239" s="19" t="s">
        <v>1224</v>
      </c>
      <c r="C1239" s="20" t="s">
        <v>2789</v>
      </c>
      <c r="D1239" s="21">
        <v>5701193015189</v>
      </c>
      <c r="E1239" s="22">
        <v>13.702</v>
      </c>
      <c r="F1239" s="23">
        <v>5.3675792063980321E-2</v>
      </c>
      <c r="G1239" s="22">
        <f t="shared" ref="G1239:G1249" si="26">E1239*(1-$B$4)</f>
        <v>13.702</v>
      </c>
      <c r="H1239" s="42"/>
    </row>
    <row r="1240" spans="1:8" hidden="1" x14ac:dyDescent="0.25">
      <c r="A1240" s="18" t="s">
        <v>1253</v>
      </c>
      <c r="B1240" s="19" t="s">
        <v>1224</v>
      </c>
      <c r="C1240" s="20" t="s">
        <v>2796</v>
      </c>
      <c r="D1240" s="21">
        <v>5701193025201</v>
      </c>
      <c r="E1240" s="22">
        <v>15.824</v>
      </c>
      <c r="G1240" s="22">
        <f t="shared" si="26"/>
        <v>15.824</v>
      </c>
      <c r="H1240" s="43" t="s">
        <v>115</v>
      </c>
    </row>
    <row r="1241" spans="1:8" hidden="1" x14ac:dyDescent="0.25">
      <c r="A1241" s="18" t="s">
        <v>1254</v>
      </c>
      <c r="B1241" s="19" t="s">
        <v>1224</v>
      </c>
      <c r="C1241" s="20" t="s">
        <v>2791</v>
      </c>
      <c r="D1241" s="21">
        <v>5701193025225</v>
      </c>
      <c r="E1241" s="22">
        <v>28.626999999999999</v>
      </c>
      <c r="G1241" s="22">
        <f t="shared" si="26"/>
        <v>28.626999999999999</v>
      </c>
      <c r="H1241" s="43" t="s">
        <v>115</v>
      </c>
    </row>
    <row r="1242" spans="1:8" hidden="1" x14ac:dyDescent="0.25">
      <c r="A1242" s="18" t="s">
        <v>1255</v>
      </c>
      <c r="B1242" s="19" t="s">
        <v>1224</v>
      </c>
      <c r="C1242" s="20" t="s">
        <v>2792</v>
      </c>
      <c r="D1242" s="21">
        <v>5701193018845</v>
      </c>
      <c r="E1242" s="22">
        <v>15.663</v>
      </c>
      <c r="F1242" s="23">
        <v>3.0189423835832674E-2</v>
      </c>
      <c r="G1242" s="22">
        <f t="shared" si="26"/>
        <v>15.663</v>
      </c>
      <c r="H1242" s="42"/>
    </row>
    <row r="1243" spans="1:8" hidden="1" x14ac:dyDescent="0.25">
      <c r="A1243" s="18" t="s">
        <v>1256</v>
      </c>
      <c r="B1243" s="19" t="s">
        <v>1224</v>
      </c>
      <c r="C1243" s="20" t="s">
        <v>2793</v>
      </c>
      <c r="D1243" s="21">
        <v>5701193004794</v>
      </c>
      <c r="E1243" s="22">
        <v>2.89</v>
      </c>
      <c r="F1243" s="23">
        <v>6.6420664206642055E-2</v>
      </c>
      <c r="G1243" s="22">
        <f t="shared" si="26"/>
        <v>2.89</v>
      </c>
      <c r="H1243" s="42"/>
    </row>
    <row r="1244" spans="1:8" hidden="1" x14ac:dyDescent="0.25">
      <c r="A1244" s="18" t="s">
        <v>1257</v>
      </c>
      <c r="B1244" s="19" t="s">
        <v>1224</v>
      </c>
      <c r="C1244" s="20" t="s">
        <v>2794</v>
      </c>
      <c r="D1244" s="21">
        <v>5701193031783</v>
      </c>
      <c r="E1244" s="22">
        <v>4.718</v>
      </c>
      <c r="F1244" s="23">
        <v>5.0779510022271657E-2</v>
      </c>
      <c r="G1244" s="22">
        <f t="shared" si="26"/>
        <v>4.718</v>
      </c>
      <c r="H1244" s="42"/>
    </row>
    <row r="1245" spans="1:8" hidden="1" x14ac:dyDescent="0.25">
      <c r="A1245" s="18" t="s">
        <v>1258</v>
      </c>
      <c r="B1245" s="19" t="s">
        <v>1224</v>
      </c>
      <c r="C1245" s="20" t="s">
        <v>2795</v>
      </c>
      <c r="D1245" s="21">
        <v>5701193005210</v>
      </c>
      <c r="E1245" s="22">
        <v>37.773000000000003</v>
      </c>
      <c r="F1245" s="23">
        <v>5.4198878066478828E-2</v>
      </c>
      <c r="G1245" s="22">
        <f t="shared" si="26"/>
        <v>37.773000000000003</v>
      </c>
      <c r="H1245" s="42"/>
    </row>
    <row r="1246" spans="1:8" hidden="1" x14ac:dyDescent="0.25">
      <c r="A1246" t="s">
        <v>1259</v>
      </c>
      <c r="B1246" t="s">
        <v>1224</v>
      </c>
      <c r="C1246" t="s">
        <v>2797</v>
      </c>
      <c r="D1246" s="21"/>
      <c r="E1246" s="22">
        <v>6.1609999999999996</v>
      </c>
      <c r="G1246" s="22">
        <f t="shared" si="26"/>
        <v>6.1609999999999996</v>
      </c>
      <c r="H1246" s="42"/>
    </row>
    <row r="1247" spans="1:8" hidden="1" x14ac:dyDescent="0.25">
      <c r="A1247" s="18" t="s">
        <v>1260</v>
      </c>
      <c r="B1247" s="19" t="s">
        <v>1224</v>
      </c>
      <c r="C1247" s="20" t="s">
        <v>2798</v>
      </c>
      <c r="D1247" s="21">
        <v>5701193821452</v>
      </c>
      <c r="E1247" s="22">
        <v>1.0269999999999999</v>
      </c>
      <c r="F1247" s="23">
        <v>1.0826771653543288E-2</v>
      </c>
      <c r="G1247" s="22">
        <f t="shared" si="26"/>
        <v>1.0269999999999999</v>
      </c>
      <c r="H1247" s="42"/>
    </row>
    <row r="1248" spans="1:8" hidden="1" x14ac:dyDescent="0.25">
      <c r="A1248" s="18" t="s">
        <v>1261</v>
      </c>
      <c r="B1248" s="19" t="s">
        <v>1224</v>
      </c>
      <c r="C1248" s="20" t="s">
        <v>2799</v>
      </c>
      <c r="D1248" s="21">
        <v>5701193880404</v>
      </c>
      <c r="E1248" s="22">
        <v>10.749000000000001</v>
      </c>
      <c r="F1248" s="23">
        <v>5.7452041318249103E-2</v>
      </c>
      <c r="G1248" s="22">
        <f t="shared" si="26"/>
        <v>10.749000000000001</v>
      </c>
      <c r="H1248" s="42"/>
    </row>
    <row r="1249" spans="1:8" hidden="1" x14ac:dyDescent="0.25">
      <c r="A1249" s="18" t="s">
        <v>1262</v>
      </c>
      <c r="B1249" s="19" t="s">
        <v>1224</v>
      </c>
      <c r="C1249" s="20" t="s">
        <v>2800</v>
      </c>
      <c r="D1249" s="21">
        <v>5701193020428</v>
      </c>
      <c r="E1249" s="22">
        <v>3.976</v>
      </c>
      <c r="F1249" s="23">
        <v>5.4921729901830751E-2</v>
      </c>
      <c r="G1249" s="22">
        <f t="shared" si="26"/>
        <v>3.976</v>
      </c>
      <c r="H1249" s="42"/>
    </row>
    <row r="1250" spans="1:8" hidden="1" x14ac:dyDescent="0.25">
      <c r="A1250" s="18" t="s">
        <v>1263</v>
      </c>
      <c r="B1250" s="19" t="s">
        <v>1264</v>
      </c>
      <c r="C1250" s="20" t="s">
        <v>3078</v>
      </c>
      <c r="D1250" s="21">
        <v>8411660180148</v>
      </c>
      <c r="E1250" s="22">
        <v>3.5489999999999999</v>
      </c>
      <c r="F1250" s="23">
        <v>0</v>
      </c>
      <c r="G1250" s="22">
        <f t="shared" ref="G1250:G1270" si="27">E1250*(1-$B$6)</f>
        <v>3.5489999999999999</v>
      </c>
      <c r="H1250" s="42"/>
    </row>
    <row r="1251" spans="1:8" hidden="1" x14ac:dyDescent="0.25">
      <c r="A1251" s="18" t="s">
        <v>1265</v>
      </c>
      <c r="B1251" s="19" t="s">
        <v>1264</v>
      </c>
      <c r="C1251" s="20" t="s">
        <v>3079</v>
      </c>
      <c r="D1251" s="21">
        <v>8411660520166</v>
      </c>
      <c r="E1251" s="22">
        <v>3.5489999999999999</v>
      </c>
      <c r="F1251" s="23">
        <v>0</v>
      </c>
      <c r="G1251" s="22">
        <f t="shared" si="27"/>
        <v>3.5489999999999999</v>
      </c>
      <c r="H1251" s="42"/>
    </row>
    <row r="1252" spans="1:8" hidden="1" x14ac:dyDescent="0.25">
      <c r="A1252" s="18" t="s">
        <v>1266</v>
      </c>
      <c r="B1252" s="19" t="s">
        <v>1264</v>
      </c>
      <c r="C1252" s="20" t="s">
        <v>3080</v>
      </c>
      <c r="D1252" s="21">
        <v>8411660180414</v>
      </c>
      <c r="E1252" s="22">
        <v>3.5489999999999999</v>
      </c>
      <c r="F1252" s="23">
        <v>0</v>
      </c>
      <c r="G1252" s="22">
        <f t="shared" si="27"/>
        <v>3.5489999999999999</v>
      </c>
      <c r="H1252" s="42"/>
    </row>
    <row r="1253" spans="1:8" hidden="1" x14ac:dyDescent="0.25">
      <c r="A1253" s="18" t="s">
        <v>1267</v>
      </c>
      <c r="B1253" s="19" t="s">
        <v>1264</v>
      </c>
      <c r="C1253" s="20" t="s">
        <v>3081</v>
      </c>
      <c r="D1253" s="21">
        <v>8411660520500</v>
      </c>
      <c r="E1253" s="22">
        <v>3.5489999999999999</v>
      </c>
      <c r="F1253" s="23">
        <v>0</v>
      </c>
      <c r="G1253" s="22">
        <f t="shared" si="27"/>
        <v>3.5489999999999999</v>
      </c>
      <c r="H1253" s="42"/>
    </row>
    <row r="1254" spans="1:8" hidden="1" x14ac:dyDescent="0.25">
      <c r="A1254" s="18" t="s">
        <v>1268</v>
      </c>
      <c r="B1254" s="19" t="s">
        <v>1264</v>
      </c>
      <c r="C1254" s="20" t="s">
        <v>3082</v>
      </c>
      <c r="D1254" s="21">
        <v>8410033752104</v>
      </c>
      <c r="E1254" s="22">
        <v>3.5489999999999999</v>
      </c>
      <c r="F1254" s="23">
        <v>0</v>
      </c>
      <c r="G1254" s="22">
        <f t="shared" si="27"/>
        <v>3.5489999999999999</v>
      </c>
      <c r="H1254" s="42"/>
    </row>
    <row r="1255" spans="1:8" hidden="1" x14ac:dyDescent="0.25">
      <c r="A1255" s="18" t="s">
        <v>1269</v>
      </c>
      <c r="B1255" s="19" t="s">
        <v>1264</v>
      </c>
      <c r="C1255" s="20" t="s">
        <v>3083</v>
      </c>
      <c r="D1255" s="21">
        <v>8411660480583</v>
      </c>
      <c r="E1255" s="22">
        <v>3.371</v>
      </c>
      <c r="F1255" s="23">
        <v>0</v>
      </c>
      <c r="G1255" s="22">
        <f t="shared" si="27"/>
        <v>3.371</v>
      </c>
      <c r="H1255" s="42"/>
    </row>
    <row r="1256" spans="1:8" hidden="1" x14ac:dyDescent="0.25">
      <c r="A1256" s="18" t="s">
        <v>1270</v>
      </c>
      <c r="B1256" s="19" t="s">
        <v>1264</v>
      </c>
      <c r="C1256" s="20" t="s">
        <v>3084</v>
      </c>
      <c r="D1256" s="21">
        <v>8411660420725</v>
      </c>
      <c r="E1256" s="22">
        <v>3.371</v>
      </c>
      <c r="F1256" s="23">
        <v>0</v>
      </c>
      <c r="G1256" s="22">
        <f t="shared" si="27"/>
        <v>3.371</v>
      </c>
      <c r="H1256" s="42"/>
    </row>
    <row r="1257" spans="1:8" hidden="1" x14ac:dyDescent="0.25">
      <c r="A1257" s="18" t="s">
        <v>1271</v>
      </c>
      <c r="B1257" s="19" t="s">
        <v>1264</v>
      </c>
      <c r="C1257" s="20" t="s">
        <v>3085</v>
      </c>
      <c r="D1257" s="21">
        <v>8411660180568</v>
      </c>
      <c r="E1257" s="22">
        <v>2.8519999999999999</v>
      </c>
      <c r="F1257" s="23">
        <v>0</v>
      </c>
      <c r="G1257" s="22">
        <f t="shared" si="27"/>
        <v>2.8519999999999999</v>
      </c>
      <c r="H1257" s="42"/>
    </row>
    <row r="1258" spans="1:8" hidden="1" x14ac:dyDescent="0.25">
      <c r="A1258" s="18" t="s">
        <v>1272</v>
      </c>
      <c r="B1258" s="19" t="s">
        <v>1264</v>
      </c>
      <c r="C1258" s="20" t="s">
        <v>3086</v>
      </c>
      <c r="D1258" s="21">
        <v>8411660521583</v>
      </c>
      <c r="E1258" s="22">
        <v>2.8519999999999999</v>
      </c>
      <c r="F1258" s="23">
        <v>0</v>
      </c>
      <c r="G1258" s="22">
        <f t="shared" si="27"/>
        <v>2.8519999999999999</v>
      </c>
      <c r="H1258" s="42"/>
    </row>
    <row r="1259" spans="1:8" hidden="1" x14ac:dyDescent="0.25">
      <c r="A1259" s="18" t="s">
        <v>1273</v>
      </c>
      <c r="B1259" s="19" t="s">
        <v>1264</v>
      </c>
      <c r="C1259" s="20" t="s">
        <v>3087</v>
      </c>
      <c r="D1259" s="21">
        <v>8595059704013</v>
      </c>
      <c r="E1259" s="22">
        <v>3.5489999999999999</v>
      </c>
      <c r="F1259" s="23">
        <v>0</v>
      </c>
      <c r="G1259" s="22">
        <f t="shared" si="27"/>
        <v>3.5489999999999999</v>
      </c>
      <c r="H1259" s="42"/>
    </row>
    <row r="1260" spans="1:8" hidden="1" x14ac:dyDescent="0.25">
      <c r="A1260" s="18" t="s">
        <v>1274</v>
      </c>
      <c r="B1260" s="19" t="s">
        <v>1264</v>
      </c>
      <c r="C1260" s="20" t="s">
        <v>3088</v>
      </c>
      <c r="D1260" s="21">
        <v>8595059706017</v>
      </c>
      <c r="E1260" s="22">
        <v>3.5489999999999999</v>
      </c>
      <c r="F1260" s="23">
        <v>0</v>
      </c>
      <c r="G1260" s="22">
        <f t="shared" si="27"/>
        <v>3.5489999999999999</v>
      </c>
      <c r="H1260" s="42"/>
    </row>
    <row r="1261" spans="1:8" hidden="1" x14ac:dyDescent="0.25">
      <c r="A1261" s="18" t="s">
        <v>1275</v>
      </c>
      <c r="B1261" s="19" t="s">
        <v>1264</v>
      </c>
      <c r="C1261" s="20" t="s">
        <v>3089</v>
      </c>
      <c r="D1261" s="21">
        <v>8595059708158</v>
      </c>
      <c r="E1261" s="22">
        <v>3.5489999999999999</v>
      </c>
      <c r="F1261" s="23">
        <v>0</v>
      </c>
      <c r="G1261" s="22">
        <f t="shared" si="27"/>
        <v>3.5489999999999999</v>
      </c>
      <c r="H1261" s="42"/>
    </row>
    <row r="1262" spans="1:8" hidden="1" x14ac:dyDescent="0.25">
      <c r="A1262" s="18" t="s">
        <v>1276</v>
      </c>
      <c r="B1262" s="19" t="s">
        <v>1264</v>
      </c>
      <c r="C1262" s="20" t="s">
        <v>3090</v>
      </c>
      <c r="D1262" s="21">
        <v>8411660291400</v>
      </c>
      <c r="E1262" s="22">
        <v>3.5489999999999999</v>
      </c>
      <c r="F1262" s="23">
        <v>0</v>
      </c>
      <c r="G1262" s="22">
        <f t="shared" si="27"/>
        <v>3.5489999999999999</v>
      </c>
      <c r="H1262" s="42"/>
    </row>
    <row r="1263" spans="1:8" hidden="1" x14ac:dyDescent="0.25">
      <c r="A1263" s="18" t="s">
        <v>1277</v>
      </c>
      <c r="B1263" s="19" t="s">
        <v>1264</v>
      </c>
      <c r="C1263" s="20" t="s">
        <v>3091</v>
      </c>
      <c r="D1263" s="21">
        <v>8595059706048</v>
      </c>
      <c r="E1263" s="22">
        <v>3.5489999999999999</v>
      </c>
      <c r="F1263" s="23">
        <v>0</v>
      </c>
      <c r="G1263" s="22">
        <f t="shared" si="27"/>
        <v>3.5489999999999999</v>
      </c>
      <c r="H1263" s="42"/>
    </row>
    <row r="1264" spans="1:8" hidden="1" x14ac:dyDescent="0.25">
      <c r="A1264" s="18" t="s">
        <v>1278</v>
      </c>
      <c r="B1264" s="19" t="s">
        <v>1264</v>
      </c>
      <c r="C1264" s="20" t="s">
        <v>3092</v>
      </c>
      <c r="D1264" s="21">
        <v>8411660001733</v>
      </c>
      <c r="E1264" s="22">
        <v>3.0139999999999998</v>
      </c>
      <c r="F1264" s="23">
        <v>0</v>
      </c>
      <c r="G1264" s="22">
        <f t="shared" si="27"/>
        <v>3.0139999999999998</v>
      </c>
      <c r="H1264" s="42"/>
    </row>
    <row r="1265" spans="1:8" hidden="1" x14ac:dyDescent="0.25">
      <c r="A1265" s="18" t="s">
        <v>1279</v>
      </c>
      <c r="B1265" s="19" t="s">
        <v>1264</v>
      </c>
      <c r="C1265" s="20" t="s">
        <v>3093</v>
      </c>
      <c r="D1265" s="21">
        <v>8411660420756</v>
      </c>
      <c r="E1265" s="22">
        <v>3.0139999999999998</v>
      </c>
      <c r="F1265" s="23">
        <v>0</v>
      </c>
      <c r="G1265" s="22">
        <f t="shared" si="27"/>
        <v>3.0139999999999998</v>
      </c>
      <c r="H1265" s="42"/>
    </row>
    <row r="1266" spans="1:8" hidden="1" x14ac:dyDescent="0.25">
      <c r="A1266" s="18" t="s">
        <v>1280</v>
      </c>
      <c r="B1266" s="19" t="s">
        <v>1264</v>
      </c>
      <c r="C1266" s="20" t="s">
        <v>3094</v>
      </c>
      <c r="D1266" s="21">
        <v>8411660420909</v>
      </c>
      <c r="E1266" s="22">
        <v>2.2360000000000002</v>
      </c>
      <c r="F1266" s="23">
        <v>0</v>
      </c>
      <c r="G1266" s="22">
        <f t="shared" si="27"/>
        <v>2.2360000000000002</v>
      </c>
      <c r="H1266" s="42"/>
    </row>
    <row r="1267" spans="1:8" hidden="1" x14ac:dyDescent="0.25">
      <c r="A1267" s="18" t="s">
        <v>1281</v>
      </c>
      <c r="B1267" s="19" t="s">
        <v>1264</v>
      </c>
      <c r="C1267" s="20" t="s">
        <v>3095</v>
      </c>
      <c r="D1267" s="21">
        <v>8595059740295</v>
      </c>
      <c r="E1267" s="22">
        <v>2.2360000000000002</v>
      </c>
      <c r="F1267" s="23">
        <v>0</v>
      </c>
      <c r="G1267" s="22">
        <f t="shared" si="27"/>
        <v>2.2360000000000002</v>
      </c>
      <c r="H1267" s="42"/>
    </row>
    <row r="1268" spans="1:8" hidden="1" x14ac:dyDescent="0.25">
      <c r="A1268" s="18" t="s">
        <v>1282</v>
      </c>
      <c r="B1268" s="19" t="s">
        <v>1264</v>
      </c>
      <c r="C1268" s="20" t="s">
        <v>3096</v>
      </c>
      <c r="D1268" s="21">
        <v>8411660421807</v>
      </c>
      <c r="E1268" s="22">
        <v>2.2360000000000002</v>
      </c>
      <c r="F1268" s="23">
        <v>0</v>
      </c>
      <c r="G1268" s="22">
        <f t="shared" si="27"/>
        <v>2.2360000000000002</v>
      </c>
      <c r="H1268" s="42"/>
    </row>
    <row r="1269" spans="1:8" hidden="1" x14ac:dyDescent="0.25">
      <c r="A1269" s="18" t="s">
        <v>1283</v>
      </c>
      <c r="B1269" s="19" t="s">
        <v>1264</v>
      </c>
      <c r="C1269" s="20" t="s">
        <v>3097</v>
      </c>
      <c r="D1269" s="21">
        <v>8411660421821</v>
      </c>
      <c r="E1269" s="22">
        <v>2.2360000000000002</v>
      </c>
      <c r="F1269" s="23">
        <v>0</v>
      </c>
      <c r="G1269" s="22">
        <f t="shared" si="27"/>
        <v>2.2360000000000002</v>
      </c>
      <c r="H1269" s="42"/>
    </row>
    <row r="1270" spans="1:8" hidden="1" x14ac:dyDescent="0.25">
      <c r="A1270" s="18" t="s">
        <v>1284</v>
      </c>
      <c r="B1270" s="19" t="s">
        <v>1264</v>
      </c>
      <c r="C1270" s="20" t="s">
        <v>3098</v>
      </c>
      <c r="D1270" s="21">
        <v>8411660650771</v>
      </c>
      <c r="E1270" s="22">
        <v>5.024</v>
      </c>
      <c r="F1270" s="23">
        <v>0</v>
      </c>
      <c r="G1270" s="22">
        <f t="shared" si="27"/>
        <v>5.024</v>
      </c>
      <c r="H1270" s="42"/>
    </row>
    <row r="1271" spans="1:8" hidden="1" x14ac:dyDescent="0.25">
      <c r="A1271" s="44" t="s">
        <v>4002</v>
      </c>
      <c r="B1271" s="19" t="s">
        <v>1264</v>
      </c>
      <c r="C1271" s="20" t="s">
        <v>4003</v>
      </c>
      <c r="D1271" s="21">
        <v>8411135003705</v>
      </c>
      <c r="E1271" s="22">
        <v>5.5090000000000003</v>
      </c>
      <c r="G1271" s="22">
        <f>E1271*(1-$B$4)</f>
        <v>5.5090000000000003</v>
      </c>
      <c r="H1271" s="49" t="s">
        <v>115</v>
      </c>
    </row>
    <row r="1272" spans="1:8" hidden="1" x14ac:dyDescent="0.25">
      <c r="A1272" s="18" t="s">
        <v>1285</v>
      </c>
      <c r="B1272" s="19" t="s">
        <v>1264</v>
      </c>
      <c r="C1272" s="20" t="s">
        <v>3099</v>
      </c>
      <c r="D1272" s="21">
        <v>3045200700005</v>
      </c>
      <c r="E1272" s="22">
        <v>2.8839999999999999</v>
      </c>
      <c r="F1272" s="23">
        <v>-4.7870584351271006E-2</v>
      </c>
      <c r="G1272" s="22">
        <f t="shared" ref="G1272:G1310" si="28">E1272*(1-$B$6)</f>
        <v>2.8839999999999999</v>
      </c>
      <c r="H1272" s="42"/>
    </row>
    <row r="1273" spans="1:8" hidden="1" x14ac:dyDescent="0.25">
      <c r="A1273" s="18" t="s">
        <v>1286</v>
      </c>
      <c r="B1273" s="19" t="s">
        <v>1264</v>
      </c>
      <c r="C1273" s="20" t="s">
        <v>3100</v>
      </c>
      <c r="D1273" s="21">
        <v>3045206312066</v>
      </c>
      <c r="E1273" s="22">
        <v>2.8839999999999999</v>
      </c>
      <c r="F1273" s="23">
        <v>-4.7870584351271006E-2</v>
      </c>
      <c r="G1273" s="22">
        <f t="shared" si="28"/>
        <v>2.8839999999999999</v>
      </c>
      <c r="H1273" s="42"/>
    </row>
    <row r="1274" spans="1:8" hidden="1" x14ac:dyDescent="0.25">
      <c r="A1274" s="18" t="s">
        <v>1287</v>
      </c>
      <c r="B1274" s="19" t="s">
        <v>1264</v>
      </c>
      <c r="C1274" s="20" t="s">
        <v>3101</v>
      </c>
      <c r="D1274" s="21">
        <v>3045206312189</v>
      </c>
      <c r="E1274" s="22">
        <v>3.2090000000000001</v>
      </c>
      <c r="F1274" s="23">
        <v>0</v>
      </c>
      <c r="G1274" s="22">
        <f t="shared" si="28"/>
        <v>3.2090000000000001</v>
      </c>
      <c r="H1274" s="42"/>
    </row>
    <row r="1275" spans="1:8" hidden="1" x14ac:dyDescent="0.25">
      <c r="A1275" s="18" t="s">
        <v>1288</v>
      </c>
      <c r="B1275" s="19" t="s">
        <v>1264</v>
      </c>
      <c r="C1275" s="20" t="s">
        <v>3102</v>
      </c>
      <c r="D1275" s="21">
        <v>3045206312202</v>
      </c>
      <c r="E1275" s="22">
        <v>3.7269999999999999</v>
      </c>
      <c r="F1275" s="23">
        <v>-6.5446339017051214E-2</v>
      </c>
      <c r="G1275" s="22">
        <f t="shared" si="28"/>
        <v>3.7269999999999999</v>
      </c>
      <c r="H1275" s="42"/>
    </row>
    <row r="1276" spans="1:8" hidden="1" x14ac:dyDescent="0.25">
      <c r="A1276" s="18" t="s">
        <v>1289</v>
      </c>
      <c r="B1276" s="19" t="s">
        <v>1264</v>
      </c>
      <c r="C1276" s="20" t="s">
        <v>3103</v>
      </c>
      <c r="D1276" s="21">
        <v>3045206312226</v>
      </c>
      <c r="E1276" s="22">
        <v>3.7269999999999999</v>
      </c>
      <c r="F1276" s="23">
        <v>-6.5446339017051214E-2</v>
      </c>
      <c r="G1276" s="22">
        <f t="shared" si="28"/>
        <v>3.7269999999999999</v>
      </c>
      <c r="H1276" s="42"/>
    </row>
    <row r="1277" spans="1:8" hidden="1" x14ac:dyDescent="0.25">
      <c r="A1277" s="18" t="s">
        <v>1290</v>
      </c>
      <c r="B1277" s="19" t="s">
        <v>1264</v>
      </c>
      <c r="C1277" s="20" t="s">
        <v>3104</v>
      </c>
      <c r="D1277" s="21">
        <v>3045206312387</v>
      </c>
      <c r="E1277" s="22">
        <v>3.2090000000000001</v>
      </c>
      <c r="F1277" s="23">
        <v>0</v>
      </c>
      <c r="G1277" s="22">
        <f t="shared" si="28"/>
        <v>3.2090000000000001</v>
      </c>
      <c r="H1277" s="42"/>
    </row>
    <row r="1278" spans="1:8" hidden="1" x14ac:dyDescent="0.25">
      <c r="A1278" t="s">
        <v>1291</v>
      </c>
      <c r="B1278" t="s">
        <v>1264</v>
      </c>
      <c r="C1278" t="s">
        <v>3105</v>
      </c>
      <c r="D1278" s="21">
        <v>3045206312257</v>
      </c>
      <c r="E1278" s="22">
        <v>3.0289999999999999</v>
      </c>
      <c r="G1278" s="22">
        <f t="shared" si="28"/>
        <v>3.0289999999999999</v>
      </c>
      <c r="H1278" s="43" t="str">
        <f>VLOOKUP(A1278,'[1]Kompletní ceník 2022'!$A$3:$G$3498,7,FALSE)</f>
        <v>novinka</v>
      </c>
    </row>
    <row r="1279" spans="1:8" hidden="1" x14ac:dyDescent="0.25">
      <c r="A1279" t="s">
        <v>1292</v>
      </c>
      <c r="B1279" t="s">
        <v>1264</v>
      </c>
      <c r="C1279" t="s">
        <v>3106</v>
      </c>
      <c r="D1279" s="21">
        <v>3045206313605</v>
      </c>
      <c r="E1279" s="22">
        <v>3.2090000000000001</v>
      </c>
      <c r="G1279" s="22">
        <f t="shared" si="28"/>
        <v>3.2090000000000001</v>
      </c>
      <c r="H1279" s="43" t="str">
        <f>VLOOKUP(A1279,'[1]Kompletní ceník 2022'!$A$3:$G$3498,7,FALSE)</f>
        <v>novinka</v>
      </c>
    </row>
    <row r="1280" spans="1:8" hidden="1" x14ac:dyDescent="0.25">
      <c r="A1280" s="18" t="s">
        <v>1293</v>
      </c>
      <c r="B1280" s="19" t="s">
        <v>1264</v>
      </c>
      <c r="C1280" s="20" t="s">
        <v>3107</v>
      </c>
      <c r="D1280" s="21">
        <v>3045200715009</v>
      </c>
      <c r="E1280" s="22">
        <v>4.8579999999999997</v>
      </c>
      <c r="F1280" s="23">
        <v>0</v>
      </c>
      <c r="G1280" s="22">
        <f t="shared" si="28"/>
        <v>4.8579999999999997</v>
      </c>
      <c r="H1280" s="42"/>
    </row>
    <row r="1281" spans="1:8" hidden="1" x14ac:dyDescent="0.25">
      <c r="A1281" t="s">
        <v>1294</v>
      </c>
      <c r="B1281" t="s">
        <v>1264</v>
      </c>
      <c r="C1281" t="s">
        <v>3108</v>
      </c>
      <c r="D1281" s="21">
        <v>8411660004529</v>
      </c>
      <c r="E1281" s="22">
        <v>3.0790000000000002</v>
      </c>
      <c r="G1281" s="22">
        <f t="shared" si="28"/>
        <v>3.0790000000000002</v>
      </c>
      <c r="H1281" s="43" t="str">
        <f>VLOOKUP(A1281,'[1]Kompletní ceník 2022'!$A$3:$G$3498,7,FALSE)</f>
        <v>novinka</v>
      </c>
    </row>
    <row r="1282" spans="1:8" hidden="1" x14ac:dyDescent="0.25">
      <c r="A1282" s="18" t="s">
        <v>1295</v>
      </c>
      <c r="B1282" s="19" t="s">
        <v>1264</v>
      </c>
      <c r="C1282" s="20" t="s">
        <v>3109</v>
      </c>
      <c r="D1282" s="21">
        <v>3045206331005</v>
      </c>
      <c r="E1282" s="22">
        <v>2.589</v>
      </c>
      <c r="F1282" s="23">
        <v>0</v>
      </c>
      <c r="G1282" s="22">
        <f t="shared" si="28"/>
        <v>2.589</v>
      </c>
      <c r="H1282" s="42"/>
    </row>
    <row r="1283" spans="1:8" hidden="1" x14ac:dyDescent="0.25">
      <c r="A1283" s="18" t="s">
        <v>1296</v>
      </c>
      <c r="B1283" s="19" t="s">
        <v>1264</v>
      </c>
      <c r="C1283" s="20" t="s">
        <v>3110</v>
      </c>
      <c r="D1283" s="21">
        <v>3045206351003</v>
      </c>
      <c r="E1283" s="22">
        <v>3.8570000000000002</v>
      </c>
      <c r="F1283" s="23">
        <v>0</v>
      </c>
      <c r="G1283" s="22">
        <f t="shared" si="28"/>
        <v>3.8570000000000002</v>
      </c>
      <c r="H1283" s="42"/>
    </row>
    <row r="1284" spans="1:8" hidden="1" x14ac:dyDescent="0.25">
      <c r="A1284" s="18" t="s">
        <v>1297</v>
      </c>
      <c r="B1284" s="19" t="s">
        <v>1264</v>
      </c>
      <c r="C1284" s="20" t="s">
        <v>3111</v>
      </c>
      <c r="D1284" s="21">
        <v>3045200760009</v>
      </c>
      <c r="E1284" s="22">
        <v>2.8250000000000002</v>
      </c>
      <c r="F1284" s="23">
        <v>0</v>
      </c>
      <c r="G1284" s="22">
        <f t="shared" si="28"/>
        <v>2.8250000000000002</v>
      </c>
      <c r="H1284" s="42"/>
    </row>
    <row r="1285" spans="1:8" hidden="1" x14ac:dyDescent="0.25">
      <c r="A1285" s="18" t="s">
        <v>1298</v>
      </c>
      <c r="B1285" s="19" t="s">
        <v>1264</v>
      </c>
      <c r="C1285" s="20" t="s">
        <v>3112</v>
      </c>
      <c r="D1285" s="25">
        <v>3045206360302</v>
      </c>
      <c r="E1285" s="22">
        <v>3.0790000000000002</v>
      </c>
      <c r="F1285" s="23">
        <v>0</v>
      </c>
      <c r="G1285" s="22">
        <f t="shared" si="28"/>
        <v>3.0790000000000002</v>
      </c>
      <c r="H1285" s="42"/>
    </row>
    <row r="1286" spans="1:8" hidden="1" x14ac:dyDescent="0.25">
      <c r="A1286" s="18" t="s">
        <v>1299</v>
      </c>
      <c r="B1286" s="19" t="s">
        <v>1264</v>
      </c>
      <c r="C1286" s="20" t="s">
        <v>3113</v>
      </c>
      <c r="D1286" s="25">
        <v>3045206360609</v>
      </c>
      <c r="E1286" s="22">
        <v>4.6669999999999998</v>
      </c>
      <c r="F1286" s="23">
        <v>-4.7939616483068215E-2</v>
      </c>
      <c r="G1286" s="22">
        <f t="shared" si="28"/>
        <v>4.6669999999999998</v>
      </c>
      <c r="H1286" s="42"/>
    </row>
    <row r="1287" spans="1:8" hidden="1" x14ac:dyDescent="0.25">
      <c r="A1287" s="18" t="s">
        <v>1300</v>
      </c>
      <c r="B1287" s="19" t="s">
        <v>1264</v>
      </c>
      <c r="C1287" s="20" t="s">
        <v>3114</v>
      </c>
      <c r="D1287" s="25">
        <v>3045206381208</v>
      </c>
      <c r="E1287" s="22">
        <v>7.7460000000000004</v>
      </c>
      <c r="F1287" s="23">
        <v>0</v>
      </c>
      <c r="G1287" s="22">
        <f t="shared" si="28"/>
        <v>7.7460000000000004</v>
      </c>
      <c r="H1287" s="42"/>
    </row>
    <row r="1288" spans="1:8" hidden="1" x14ac:dyDescent="0.25">
      <c r="A1288" s="18" t="s">
        <v>1301</v>
      </c>
      <c r="B1288" s="19" t="s">
        <v>1264</v>
      </c>
      <c r="C1288" s="20" t="s">
        <v>3115</v>
      </c>
      <c r="D1288" s="25">
        <v>3045206382601</v>
      </c>
      <c r="E1288" s="22">
        <v>5.952</v>
      </c>
      <c r="F1288" s="23">
        <v>0</v>
      </c>
      <c r="G1288" s="22">
        <f t="shared" si="28"/>
        <v>5.952</v>
      </c>
      <c r="H1288" s="42"/>
    </row>
    <row r="1289" spans="1:8" hidden="1" x14ac:dyDescent="0.25">
      <c r="A1289" s="18" t="s">
        <v>1302</v>
      </c>
      <c r="B1289" s="19" t="s">
        <v>1264</v>
      </c>
      <c r="C1289" s="20" t="s">
        <v>3116</v>
      </c>
      <c r="D1289" s="25">
        <v>3045206382007</v>
      </c>
      <c r="E1289" s="22">
        <v>5.7510000000000003</v>
      </c>
      <c r="F1289" s="23">
        <v>0</v>
      </c>
      <c r="G1289" s="22">
        <f t="shared" si="28"/>
        <v>5.7510000000000003</v>
      </c>
      <c r="H1289" s="42"/>
    </row>
    <row r="1290" spans="1:8" hidden="1" x14ac:dyDescent="0.25">
      <c r="A1290" s="18" t="s">
        <v>1303</v>
      </c>
      <c r="B1290" s="19" t="s">
        <v>1264</v>
      </c>
      <c r="C1290" s="20" t="s">
        <v>3117</v>
      </c>
      <c r="D1290" s="25">
        <v>3045206392006</v>
      </c>
      <c r="E1290" s="22">
        <v>3.3690000000000002</v>
      </c>
      <c r="F1290" s="23">
        <v>0</v>
      </c>
      <c r="G1290" s="22">
        <f t="shared" si="28"/>
        <v>3.3690000000000002</v>
      </c>
      <c r="H1290" s="42"/>
    </row>
    <row r="1291" spans="1:8" hidden="1" x14ac:dyDescent="0.25">
      <c r="A1291" t="s">
        <v>1304</v>
      </c>
      <c r="B1291" t="s">
        <v>1264</v>
      </c>
      <c r="C1291" t="s">
        <v>3118</v>
      </c>
      <c r="D1291" s="21">
        <v>8411660004550</v>
      </c>
      <c r="E1291" s="22">
        <v>3.0790000000000002</v>
      </c>
      <c r="G1291" s="22">
        <f t="shared" si="28"/>
        <v>3.0790000000000002</v>
      </c>
      <c r="H1291" s="43" t="str">
        <f>VLOOKUP(A1291,'[1]Kompletní ceník 2022'!$A$3:$G$3498,7,FALSE)</f>
        <v>novinka</v>
      </c>
    </row>
    <row r="1292" spans="1:8" hidden="1" x14ac:dyDescent="0.25">
      <c r="A1292" s="18" t="s">
        <v>1305</v>
      </c>
      <c r="B1292" s="19" t="s">
        <v>1264</v>
      </c>
      <c r="C1292" s="20" t="s">
        <v>3119</v>
      </c>
      <c r="D1292" s="25">
        <v>3045206393003</v>
      </c>
      <c r="E1292" s="22">
        <v>3.3690000000000002</v>
      </c>
      <c r="F1292" s="23">
        <v>0</v>
      </c>
      <c r="G1292" s="22">
        <f t="shared" si="28"/>
        <v>3.3690000000000002</v>
      </c>
      <c r="H1292" s="42"/>
    </row>
    <row r="1293" spans="1:8" hidden="1" x14ac:dyDescent="0.25">
      <c r="A1293" s="18" t="s">
        <v>1306</v>
      </c>
      <c r="B1293" s="19" t="s">
        <v>1264</v>
      </c>
      <c r="C1293" s="20" t="s">
        <v>3120</v>
      </c>
      <c r="D1293" s="25">
        <v>3045206394000</v>
      </c>
      <c r="E1293" s="22">
        <v>2.7549999999999999</v>
      </c>
      <c r="F1293" s="23">
        <v>0</v>
      </c>
      <c r="G1293" s="22">
        <f t="shared" si="28"/>
        <v>2.7549999999999999</v>
      </c>
      <c r="H1293" s="42"/>
    </row>
    <row r="1294" spans="1:8" hidden="1" x14ac:dyDescent="0.25">
      <c r="A1294" s="18" t="s">
        <v>1307</v>
      </c>
      <c r="B1294" s="19" t="s">
        <v>1264</v>
      </c>
      <c r="C1294" s="20" t="s">
        <v>3121</v>
      </c>
      <c r="D1294" s="25">
        <v>3045206394307</v>
      </c>
      <c r="E1294" s="22">
        <v>2.7549999999999999</v>
      </c>
      <c r="F1294" s="23">
        <v>0</v>
      </c>
      <c r="G1294" s="22">
        <f t="shared" si="28"/>
        <v>2.7549999999999999</v>
      </c>
      <c r="H1294" s="42"/>
    </row>
    <row r="1295" spans="1:8" hidden="1" x14ac:dyDescent="0.25">
      <c r="A1295" s="18" t="s">
        <v>1308</v>
      </c>
      <c r="B1295" s="19" t="s">
        <v>1264</v>
      </c>
      <c r="C1295" s="20" t="s">
        <v>3122</v>
      </c>
      <c r="D1295" s="25">
        <v>3045206394406</v>
      </c>
      <c r="E1295" s="22">
        <v>2.7549999999999999</v>
      </c>
      <c r="F1295" s="23">
        <v>0</v>
      </c>
      <c r="G1295" s="22">
        <f t="shared" si="28"/>
        <v>2.7549999999999999</v>
      </c>
      <c r="H1295" s="42"/>
    </row>
    <row r="1296" spans="1:8" hidden="1" x14ac:dyDescent="0.25">
      <c r="A1296" s="18" t="s">
        <v>1309</v>
      </c>
      <c r="B1296" s="19" t="s">
        <v>1264</v>
      </c>
      <c r="C1296" s="20" t="s">
        <v>3123</v>
      </c>
      <c r="D1296" s="25">
        <v>3045206501200</v>
      </c>
      <c r="E1296" s="22">
        <v>2.11</v>
      </c>
      <c r="F1296" s="23">
        <v>0</v>
      </c>
      <c r="G1296" s="22">
        <f t="shared" si="28"/>
        <v>2.11</v>
      </c>
      <c r="H1296" s="42"/>
    </row>
    <row r="1297" spans="1:8" hidden="1" x14ac:dyDescent="0.25">
      <c r="A1297" t="s">
        <v>1310</v>
      </c>
      <c r="B1297" t="s">
        <v>1264</v>
      </c>
      <c r="C1297" t="s">
        <v>3124</v>
      </c>
      <c r="D1297" s="21">
        <v>8411135006058</v>
      </c>
      <c r="E1297" s="22">
        <v>3.2749999999999999</v>
      </c>
      <c r="G1297" s="22">
        <f t="shared" si="28"/>
        <v>3.2749999999999999</v>
      </c>
      <c r="H1297" s="43" t="str">
        <f>VLOOKUP(A1297,'[1]Kompletní ceník 2022'!$A$3:$G$3498,7,FALSE)</f>
        <v>novinka</v>
      </c>
    </row>
    <row r="1298" spans="1:8" hidden="1" x14ac:dyDescent="0.25">
      <c r="A1298" s="18" t="s">
        <v>1311</v>
      </c>
      <c r="B1298" s="19" t="s">
        <v>1264</v>
      </c>
      <c r="C1298" s="20" t="s">
        <v>3125</v>
      </c>
      <c r="D1298" s="25">
        <v>3045206501309</v>
      </c>
      <c r="E1298" s="22">
        <v>2.11</v>
      </c>
      <c r="F1298" s="23">
        <v>0</v>
      </c>
      <c r="G1298" s="22">
        <f t="shared" si="28"/>
        <v>2.11</v>
      </c>
      <c r="H1298" s="42"/>
    </row>
    <row r="1299" spans="1:8" hidden="1" x14ac:dyDescent="0.25">
      <c r="A1299" s="18" t="s">
        <v>1312</v>
      </c>
      <c r="B1299" s="19" t="s">
        <v>1264</v>
      </c>
      <c r="C1299" s="20" t="s">
        <v>3126</v>
      </c>
      <c r="D1299" s="25">
        <v>3045206501408</v>
      </c>
      <c r="E1299" s="22">
        <v>2.11</v>
      </c>
      <c r="F1299" s="23">
        <v>0</v>
      </c>
      <c r="G1299" s="22">
        <f t="shared" si="28"/>
        <v>2.11</v>
      </c>
      <c r="H1299" s="42"/>
    </row>
    <row r="1300" spans="1:8" hidden="1" x14ac:dyDescent="0.25">
      <c r="A1300" t="s">
        <v>1313</v>
      </c>
      <c r="B1300" t="s">
        <v>1264</v>
      </c>
      <c r="C1300" t="s">
        <v>3127</v>
      </c>
      <c r="D1300" s="21">
        <v>8411135006065</v>
      </c>
      <c r="E1300" s="22">
        <v>3.2749999999999999</v>
      </c>
      <c r="G1300" s="22">
        <f t="shared" si="28"/>
        <v>3.2749999999999999</v>
      </c>
      <c r="H1300" s="43" t="str">
        <f>VLOOKUP(A1300,'[1]Kompletní ceník 2022'!$A$3:$G$3498,7,FALSE)</f>
        <v>novinka</v>
      </c>
    </row>
    <row r="1301" spans="1:8" hidden="1" x14ac:dyDescent="0.25">
      <c r="A1301" s="18" t="s">
        <v>1314</v>
      </c>
      <c r="B1301" s="19" t="s">
        <v>1264</v>
      </c>
      <c r="C1301" s="20" t="s">
        <v>3128</v>
      </c>
      <c r="D1301" s="25">
        <v>3045206501804</v>
      </c>
      <c r="E1301" s="22">
        <v>2.11</v>
      </c>
      <c r="F1301" s="23">
        <v>0</v>
      </c>
      <c r="G1301" s="22">
        <f t="shared" si="28"/>
        <v>2.11</v>
      </c>
      <c r="H1301" s="42"/>
    </row>
    <row r="1302" spans="1:8" hidden="1" x14ac:dyDescent="0.25">
      <c r="A1302" s="18" t="s">
        <v>1315</v>
      </c>
      <c r="B1302" s="19" t="s">
        <v>1264</v>
      </c>
      <c r="C1302" s="20" t="s">
        <v>3129</v>
      </c>
      <c r="D1302" s="25">
        <v>3045206502009</v>
      </c>
      <c r="E1302" s="22">
        <v>2.8580000000000001</v>
      </c>
      <c r="F1302" s="23">
        <v>0</v>
      </c>
      <c r="G1302" s="22">
        <f t="shared" si="28"/>
        <v>2.8580000000000001</v>
      </c>
      <c r="H1302" s="42"/>
    </row>
    <row r="1303" spans="1:8" hidden="1" x14ac:dyDescent="0.25">
      <c r="A1303" s="18" t="s">
        <v>1316</v>
      </c>
      <c r="B1303" s="19" t="s">
        <v>1264</v>
      </c>
      <c r="C1303" s="20" t="s">
        <v>3130</v>
      </c>
      <c r="D1303" s="25">
        <v>3045206503006</v>
      </c>
      <c r="E1303" s="22">
        <v>4.2539999999999996</v>
      </c>
      <c r="F1303" s="23">
        <v>0</v>
      </c>
      <c r="G1303" s="22">
        <f t="shared" si="28"/>
        <v>4.2539999999999996</v>
      </c>
      <c r="H1303" s="42"/>
    </row>
    <row r="1304" spans="1:8" hidden="1" x14ac:dyDescent="0.25">
      <c r="A1304" s="18" t="s">
        <v>1317</v>
      </c>
      <c r="B1304" s="19" t="s">
        <v>1264</v>
      </c>
      <c r="C1304" s="20" t="s">
        <v>3131</v>
      </c>
      <c r="D1304" s="25">
        <v>3045206503105</v>
      </c>
      <c r="E1304" s="22">
        <v>2.8580000000000001</v>
      </c>
      <c r="F1304" s="23">
        <v>0</v>
      </c>
      <c r="G1304" s="22">
        <f t="shared" si="28"/>
        <v>2.8580000000000001</v>
      </c>
      <c r="H1304" s="42"/>
    </row>
    <row r="1305" spans="1:8" hidden="1" x14ac:dyDescent="0.25">
      <c r="A1305" t="s">
        <v>1318</v>
      </c>
      <c r="B1305" t="s">
        <v>1264</v>
      </c>
      <c r="C1305" t="s">
        <v>3132</v>
      </c>
      <c r="D1305" s="21">
        <v>3045206503204</v>
      </c>
      <c r="E1305" s="22">
        <v>3.4860000000000002</v>
      </c>
      <c r="G1305" s="22">
        <f t="shared" si="28"/>
        <v>3.4860000000000002</v>
      </c>
      <c r="H1305" s="43" t="str">
        <f>VLOOKUP(A1305,'[1]Kompletní ceník 2022'!$A$3:$G$3498,7,FALSE)</f>
        <v>novinka</v>
      </c>
    </row>
    <row r="1306" spans="1:8" hidden="1" x14ac:dyDescent="0.25">
      <c r="A1306" t="s">
        <v>1319</v>
      </c>
      <c r="B1306" t="s">
        <v>1264</v>
      </c>
      <c r="C1306" t="s">
        <v>3133</v>
      </c>
      <c r="D1306" s="21">
        <v>3045206503501</v>
      </c>
      <c r="E1306" s="22">
        <v>3.4860000000000002</v>
      </c>
      <c r="G1306" s="22">
        <f t="shared" si="28"/>
        <v>3.4860000000000002</v>
      </c>
      <c r="H1306" s="43" t="str">
        <f>VLOOKUP(A1306,'[1]Kompletní ceník 2022'!$A$3:$G$3498,7,FALSE)</f>
        <v>novinka</v>
      </c>
    </row>
    <row r="1307" spans="1:8" hidden="1" x14ac:dyDescent="0.25">
      <c r="A1307" s="18" t="s">
        <v>1320</v>
      </c>
      <c r="B1307" s="19" t="s">
        <v>1264</v>
      </c>
      <c r="C1307" s="20" t="s">
        <v>3134</v>
      </c>
      <c r="D1307" s="25">
        <v>3045206618007</v>
      </c>
      <c r="E1307" s="22">
        <v>6.4320000000000004</v>
      </c>
      <c r="F1307" s="23">
        <v>0</v>
      </c>
      <c r="G1307" s="22">
        <f t="shared" si="28"/>
        <v>6.4320000000000004</v>
      </c>
      <c r="H1307" s="42"/>
    </row>
    <row r="1308" spans="1:8" hidden="1" x14ac:dyDescent="0.25">
      <c r="A1308" t="s">
        <v>1321</v>
      </c>
      <c r="B1308" t="s">
        <v>1264</v>
      </c>
      <c r="C1308" t="s">
        <v>3135</v>
      </c>
      <c r="D1308" s="21">
        <v>8411135005556</v>
      </c>
      <c r="E1308" s="22">
        <v>9.7609999999999992</v>
      </c>
      <c r="G1308" s="22">
        <f t="shared" si="28"/>
        <v>9.7609999999999992</v>
      </c>
      <c r="H1308" s="43" t="str">
        <f>VLOOKUP(A1308,'[1]Kompletní ceník 2022'!$A$3:$G$3498,7,FALSE)</f>
        <v>novinka</v>
      </c>
    </row>
    <row r="1309" spans="1:8" hidden="1" x14ac:dyDescent="0.25">
      <c r="A1309" s="18" t="s">
        <v>1322</v>
      </c>
      <c r="B1309" s="19" t="s">
        <v>1264</v>
      </c>
      <c r="C1309" s="20" t="s">
        <v>3136</v>
      </c>
      <c r="D1309" s="25">
        <v>3045206396516</v>
      </c>
      <c r="E1309" s="22">
        <v>9.3659999999999997</v>
      </c>
      <c r="F1309" s="23">
        <v>0</v>
      </c>
      <c r="G1309" s="22">
        <f t="shared" si="28"/>
        <v>9.3659999999999997</v>
      </c>
      <c r="H1309" s="42"/>
    </row>
    <row r="1310" spans="1:8" hidden="1" x14ac:dyDescent="0.25">
      <c r="A1310" s="18" t="s">
        <v>1323</v>
      </c>
      <c r="B1310" s="19" t="s">
        <v>1264</v>
      </c>
      <c r="C1310" s="20" t="s">
        <v>3137</v>
      </c>
      <c r="D1310" s="25">
        <v>3045206615006</v>
      </c>
      <c r="E1310" s="22">
        <v>16.504999999999999</v>
      </c>
      <c r="F1310" s="23">
        <v>0</v>
      </c>
      <c r="G1310" s="22">
        <f t="shared" si="28"/>
        <v>16.504999999999999</v>
      </c>
      <c r="H1310" s="42"/>
    </row>
    <row r="1311" spans="1:8" hidden="1" x14ac:dyDescent="0.25">
      <c r="A1311" s="18" t="s">
        <v>1324</v>
      </c>
      <c r="B1311" s="19" t="s">
        <v>1325</v>
      </c>
      <c r="C1311" s="20" t="s">
        <v>1326</v>
      </c>
      <c r="D1311" s="25">
        <v>5907690813178</v>
      </c>
      <c r="E1311" s="22">
        <v>2.6779999999999999</v>
      </c>
      <c r="F1311" s="23">
        <v>8.071025020177558E-2</v>
      </c>
      <c r="G1311" s="22">
        <f t="shared" ref="G1311:G1342" si="29">E1311*(1-$B$7)</f>
        <v>2.6779999999999999</v>
      </c>
      <c r="H1311" s="42"/>
    </row>
    <row r="1312" spans="1:8" hidden="1" x14ac:dyDescent="0.25">
      <c r="A1312" s="18" t="s">
        <v>1327</v>
      </c>
      <c r="B1312" s="19" t="s">
        <v>1325</v>
      </c>
      <c r="C1312" s="20" t="s">
        <v>1328</v>
      </c>
      <c r="D1312" s="25">
        <v>5907690813239</v>
      </c>
      <c r="E1312" s="22">
        <v>5.3179999999999996</v>
      </c>
      <c r="F1312" s="23">
        <v>7.979695431472078E-2</v>
      </c>
      <c r="G1312" s="22">
        <f t="shared" si="29"/>
        <v>5.3179999999999996</v>
      </c>
      <c r="H1312" s="42"/>
    </row>
    <row r="1313" spans="1:8" hidden="1" x14ac:dyDescent="0.25">
      <c r="A1313" s="18" t="s">
        <v>1329</v>
      </c>
      <c r="B1313" s="19" t="s">
        <v>1325</v>
      </c>
      <c r="C1313" s="20" t="s">
        <v>1330</v>
      </c>
      <c r="D1313" s="25">
        <v>5907690813291</v>
      </c>
      <c r="E1313" s="22">
        <v>1.22</v>
      </c>
      <c r="F1313" s="23">
        <v>0.15203021718602461</v>
      </c>
      <c r="G1313" s="22">
        <f t="shared" si="29"/>
        <v>1.22</v>
      </c>
      <c r="H1313" s="42"/>
    </row>
    <row r="1314" spans="1:8" hidden="1" x14ac:dyDescent="0.25">
      <c r="A1314" s="18" t="s">
        <v>1331</v>
      </c>
      <c r="B1314" s="19" t="s">
        <v>1325</v>
      </c>
      <c r="C1314" s="20" t="s">
        <v>1332</v>
      </c>
      <c r="D1314" s="25">
        <v>5907690813314</v>
      </c>
      <c r="E1314" s="22">
        <v>0.86299999999999999</v>
      </c>
      <c r="F1314" s="23">
        <v>0.19034482758620697</v>
      </c>
      <c r="G1314" s="22">
        <f t="shared" si="29"/>
        <v>0.86299999999999999</v>
      </c>
      <c r="H1314" s="42"/>
    </row>
    <row r="1315" spans="1:8" hidden="1" x14ac:dyDescent="0.25">
      <c r="A1315" s="18" t="s">
        <v>1333</v>
      </c>
      <c r="B1315" s="19" t="s">
        <v>1325</v>
      </c>
      <c r="C1315" s="20" t="s">
        <v>1334</v>
      </c>
      <c r="D1315" s="25">
        <v>5907690813871</v>
      </c>
      <c r="E1315" s="22">
        <v>0.82</v>
      </c>
      <c r="F1315" s="23">
        <v>0.18155619596541794</v>
      </c>
      <c r="G1315" s="22">
        <f t="shared" si="29"/>
        <v>0.82</v>
      </c>
      <c r="H1315" s="42"/>
    </row>
    <row r="1316" spans="1:8" hidden="1" x14ac:dyDescent="0.25">
      <c r="A1316" s="18" t="s">
        <v>1335</v>
      </c>
      <c r="B1316" s="19" t="s">
        <v>1325</v>
      </c>
      <c r="C1316" s="20" t="s">
        <v>1336</v>
      </c>
      <c r="D1316" s="25">
        <v>5907690813895</v>
      </c>
      <c r="E1316" s="22">
        <v>1.573</v>
      </c>
      <c r="F1316" s="23">
        <v>8.109965635738825E-2</v>
      </c>
      <c r="G1316" s="22">
        <f t="shared" si="29"/>
        <v>1.573</v>
      </c>
      <c r="H1316" s="42"/>
    </row>
    <row r="1317" spans="1:8" hidden="1" x14ac:dyDescent="0.25">
      <c r="A1317" s="18" t="s">
        <v>1337</v>
      </c>
      <c r="B1317" s="19" t="s">
        <v>1325</v>
      </c>
      <c r="C1317" s="20" t="s">
        <v>1338</v>
      </c>
      <c r="D1317" s="25">
        <v>5907690814014</v>
      </c>
      <c r="E1317" s="22">
        <v>2.835</v>
      </c>
      <c r="F1317" s="23">
        <v>0.12768496420047737</v>
      </c>
      <c r="G1317" s="22">
        <f t="shared" si="29"/>
        <v>2.835</v>
      </c>
      <c r="H1317" s="42"/>
    </row>
    <row r="1318" spans="1:8" hidden="1" x14ac:dyDescent="0.25">
      <c r="A1318" s="18" t="s">
        <v>1339</v>
      </c>
      <c r="B1318" s="19" t="s">
        <v>1325</v>
      </c>
      <c r="C1318" s="20" t="s">
        <v>1340</v>
      </c>
      <c r="D1318" s="25">
        <v>5907690814588</v>
      </c>
      <c r="E1318" s="22">
        <v>1.49</v>
      </c>
      <c r="F1318" s="23">
        <v>0.15503875968992253</v>
      </c>
      <c r="G1318" s="22">
        <f t="shared" si="29"/>
        <v>1.49</v>
      </c>
      <c r="H1318" s="42"/>
    </row>
    <row r="1319" spans="1:8" hidden="1" x14ac:dyDescent="0.25">
      <c r="A1319" s="18" t="s">
        <v>1341</v>
      </c>
      <c r="B1319" s="19" t="s">
        <v>1325</v>
      </c>
      <c r="C1319" s="20" t="s">
        <v>1342</v>
      </c>
      <c r="D1319" s="25">
        <v>5907690814625</v>
      </c>
      <c r="E1319" s="22">
        <v>2.9369999999999998</v>
      </c>
      <c r="F1319" s="23">
        <v>0.12442572741194469</v>
      </c>
      <c r="G1319" s="22">
        <f t="shared" si="29"/>
        <v>2.9369999999999998</v>
      </c>
      <c r="H1319" s="42"/>
    </row>
    <row r="1320" spans="1:8" hidden="1" x14ac:dyDescent="0.25">
      <c r="A1320" s="18" t="s">
        <v>1343</v>
      </c>
      <c r="B1320" s="19" t="s">
        <v>1325</v>
      </c>
      <c r="C1320" s="20" t="s">
        <v>1344</v>
      </c>
      <c r="D1320" s="25">
        <v>5907690815516</v>
      </c>
      <c r="E1320" s="22">
        <v>2.82</v>
      </c>
      <c r="F1320" s="23">
        <v>7.963246554364467E-2</v>
      </c>
      <c r="G1320" s="22">
        <f t="shared" si="29"/>
        <v>2.82</v>
      </c>
      <c r="H1320" s="42"/>
    </row>
    <row r="1321" spans="1:8" hidden="1" x14ac:dyDescent="0.25">
      <c r="A1321" s="18" t="s">
        <v>1345</v>
      </c>
      <c r="B1321" s="19" t="s">
        <v>1325</v>
      </c>
      <c r="C1321" s="20" t="s">
        <v>1346</v>
      </c>
      <c r="D1321" s="25">
        <v>5907690815639</v>
      </c>
      <c r="E1321" s="22">
        <v>1.365</v>
      </c>
      <c r="F1321" s="23">
        <v>8.0760095011876532E-2</v>
      </c>
      <c r="G1321" s="22">
        <f t="shared" si="29"/>
        <v>1.365</v>
      </c>
      <c r="H1321" s="42"/>
    </row>
    <row r="1322" spans="1:8" hidden="1" x14ac:dyDescent="0.25">
      <c r="A1322" s="18" t="s">
        <v>1347</v>
      </c>
      <c r="B1322" s="19" t="s">
        <v>1325</v>
      </c>
      <c r="C1322" s="20" t="s">
        <v>1348</v>
      </c>
      <c r="D1322" s="25">
        <v>5907690815660</v>
      </c>
      <c r="E1322" s="22">
        <v>3</v>
      </c>
      <c r="F1322" s="23">
        <v>8.0691642651296913E-2</v>
      </c>
      <c r="G1322" s="22">
        <f t="shared" si="29"/>
        <v>3</v>
      </c>
      <c r="H1322" s="42"/>
    </row>
    <row r="1323" spans="1:8" hidden="1" x14ac:dyDescent="0.25">
      <c r="A1323" s="18" t="s">
        <v>1349</v>
      </c>
      <c r="B1323" s="19" t="s">
        <v>1325</v>
      </c>
      <c r="C1323" s="20" t="s">
        <v>1350</v>
      </c>
      <c r="D1323" s="25">
        <v>5907620115860</v>
      </c>
      <c r="E1323" s="22">
        <v>4.2469999999999999</v>
      </c>
      <c r="F1323" s="23">
        <v>7.9837274345283538E-2</v>
      </c>
      <c r="G1323" s="22">
        <f t="shared" si="29"/>
        <v>4.2469999999999999</v>
      </c>
      <c r="H1323" s="42"/>
    </row>
    <row r="1324" spans="1:8" hidden="1" x14ac:dyDescent="0.25">
      <c r="A1324" s="18" t="s">
        <v>1351</v>
      </c>
      <c r="B1324" s="19" t="s">
        <v>1325</v>
      </c>
      <c r="C1324" s="20" t="s">
        <v>1352</v>
      </c>
      <c r="D1324" s="25">
        <v>5907690815950</v>
      </c>
      <c r="E1324" s="22">
        <v>2.4670000000000001</v>
      </c>
      <c r="F1324" s="23">
        <v>8.1069237510955405E-2</v>
      </c>
      <c r="G1324" s="22">
        <f t="shared" si="29"/>
        <v>2.4670000000000001</v>
      </c>
      <c r="H1324" s="42"/>
    </row>
    <row r="1325" spans="1:8" hidden="1" x14ac:dyDescent="0.25">
      <c r="A1325" s="18" t="s">
        <v>1353</v>
      </c>
      <c r="B1325" s="19" t="s">
        <v>1325</v>
      </c>
      <c r="C1325" s="20" t="s">
        <v>1354</v>
      </c>
      <c r="D1325" s="25">
        <v>5907690816018</v>
      </c>
      <c r="E1325" s="22">
        <v>4.2469999999999999</v>
      </c>
      <c r="F1325" s="23">
        <v>7.9837274345283538E-2</v>
      </c>
      <c r="G1325" s="22">
        <f t="shared" si="29"/>
        <v>4.2469999999999999</v>
      </c>
      <c r="H1325" s="42"/>
    </row>
    <row r="1326" spans="1:8" hidden="1" x14ac:dyDescent="0.25">
      <c r="A1326" s="18" t="s">
        <v>1355</v>
      </c>
      <c r="B1326" s="19" t="s">
        <v>1325</v>
      </c>
      <c r="C1326" s="20" t="s">
        <v>1356</v>
      </c>
      <c r="D1326" s="25">
        <v>5907690818395</v>
      </c>
      <c r="E1326" s="22">
        <v>7.1020000000000003</v>
      </c>
      <c r="F1326" s="23">
        <v>7.9987834549878345E-2</v>
      </c>
      <c r="G1326" s="22">
        <f t="shared" si="29"/>
        <v>7.1020000000000003</v>
      </c>
      <c r="H1326" s="42"/>
    </row>
    <row r="1327" spans="1:8" hidden="1" x14ac:dyDescent="0.25">
      <c r="A1327" s="18" t="s">
        <v>1357</v>
      </c>
      <c r="B1327" s="19" t="s">
        <v>1325</v>
      </c>
      <c r="C1327" s="20" t="s">
        <v>1358</v>
      </c>
      <c r="D1327" s="25">
        <v>5907690818418</v>
      </c>
      <c r="E1327" s="22">
        <v>3.7490000000000001</v>
      </c>
      <c r="F1327" s="23">
        <v>8.0092192451743038E-2</v>
      </c>
      <c r="G1327" s="22">
        <f t="shared" si="29"/>
        <v>3.7490000000000001</v>
      </c>
      <c r="H1327" s="42"/>
    </row>
    <row r="1328" spans="1:8" hidden="1" x14ac:dyDescent="0.25">
      <c r="A1328" s="18" t="s">
        <v>1359</v>
      </c>
      <c r="B1328" s="19" t="s">
        <v>1325</v>
      </c>
      <c r="C1328" s="20" t="s">
        <v>1360</v>
      </c>
      <c r="D1328" s="25">
        <v>5907690823276</v>
      </c>
      <c r="E1328" s="22">
        <v>1.365</v>
      </c>
      <c r="F1328" s="23">
        <v>8.0760095011876532E-2</v>
      </c>
      <c r="G1328" s="22">
        <f t="shared" si="29"/>
        <v>1.365</v>
      </c>
      <c r="H1328" s="42"/>
    </row>
    <row r="1329" spans="1:8" hidden="1" x14ac:dyDescent="0.25">
      <c r="A1329" s="18" t="s">
        <v>1361</v>
      </c>
      <c r="B1329" s="19" t="s">
        <v>1325</v>
      </c>
      <c r="C1329" s="20" t="s">
        <v>1362</v>
      </c>
      <c r="D1329" s="25">
        <v>5907620129928</v>
      </c>
      <c r="E1329" s="22">
        <v>1.2709999999999999</v>
      </c>
      <c r="F1329" s="23">
        <v>0.20018885741265335</v>
      </c>
      <c r="G1329" s="22">
        <f t="shared" si="29"/>
        <v>1.2709999999999999</v>
      </c>
      <c r="H1329" s="42"/>
    </row>
    <row r="1330" spans="1:8" hidden="1" x14ac:dyDescent="0.25">
      <c r="A1330" s="18" t="s">
        <v>1363</v>
      </c>
      <c r="B1330" s="19" t="s">
        <v>1325</v>
      </c>
      <c r="C1330" s="20" t="s">
        <v>1364</v>
      </c>
      <c r="D1330" s="25">
        <v>5907690832582</v>
      </c>
      <c r="E1330" s="22">
        <v>3.8940000000000001</v>
      </c>
      <c r="F1330" s="23">
        <v>8.046614872364044E-2</v>
      </c>
      <c r="G1330" s="22">
        <f t="shared" si="29"/>
        <v>3.8940000000000001</v>
      </c>
      <c r="H1330" s="42"/>
    </row>
    <row r="1331" spans="1:8" hidden="1" x14ac:dyDescent="0.25">
      <c r="A1331" s="18" t="s">
        <v>1365</v>
      </c>
      <c r="B1331" s="19" t="s">
        <v>1325</v>
      </c>
      <c r="C1331" s="20" t="s">
        <v>1366</v>
      </c>
      <c r="D1331" s="25">
        <v>5907690832599</v>
      </c>
      <c r="E1331" s="22">
        <v>1.855</v>
      </c>
      <c r="F1331" s="23">
        <v>7.9743888242141958E-2</v>
      </c>
      <c r="G1331" s="22">
        <f t="shared" si="29"/>
        <v>1.855</v>
      </c>
      <c r="H1331" s="42"/>
    </row>
    <row r="1332" spans="1:8" hidden="1" x14ac:dyDescent="0.25">
      <c r="A1332" s="18" t="s">
        <v>1367</v>
      </c>
      <c r="B1332" s="19" t="s">
        <v>1325</v>
      </c>
      <c r="C1332" s="20" t="s">
        <v>1368</v>
      </c>
      <c r="D1332" s="25">
        <v>5907690832629</v>
      </c>
      <c r="E1332" s="22">
        <v>2.6779999999999999</v>
      </c>
      <c r="F1332" s="23">
        <v>8.071025020177558E-2</v>
      </c>
      <c r="G1332" s="22">
        <f t="shared" si="29"/>
        <v>2.6779999999999999</v>
      </c>
      <c r="H1332" s="42"/>
    </row>
    <row r="1333" spans="1:8" hidden="1" x14ac:dyDescent="0.25">
      <c r="A1333" s="18" t="s">
        <v>1369</v>
      </c>
      <c r="B1333" s="19" t="s">
        <v>1325</v>
      </c>
      <c r="C1333" s="20" t="s">
        <v>1370</v>
      </c>
      <c r="D1333" s="25">
        <v>5907690832650</v>
      </c>
      <c r="E1333" s="22">
        <v>4.9649999999999999</v>
      </c>
      <c r="F1333" s="23">
        <v>8.0287206266318467E-2</v>
      </c>
      <c r="G1333" s="22">
        <f t="shared" si="29"/>
        <v>4.9649999999999999</v>
      </c>
      <c r="H1333" s="42"/>
    </row>
    <row r="1334" spans="1:8" hidden="1" x14ac:dyDescent="0.25">
      <c r="A1334" s="18" t="s">
        <v>1371</v>
      </c>
      <c r="B1334" s="19" t="s">
        <v>1325</v>
      </c>
      <c r="C1334" s="20" t="s">
        <v>1372</v>
      </c>
      <c r="D1334" s="25">
        <v>5907690832988</v>
      </c>
      <c r="E1334" s="22">
        <v>2.3919999999999999</v>
      </c>
      <c r="F1334" s="23">
        <v>7.9422382671479941E-2</v>
      </c>
      <c r="G1334" s="22">
        <f t="shared" si="29"/>
        <v>2.3919999999999999</v>
      </c>
      <c r="H1334" s="42"/>
    </row>
    <row r="1335" spans="1:8" hidden="1" x14ac:dyDescent="0.25">
      <c r="A1335" s="18" t="s">
        <v>1373</v>
      </c>
      <c r="B1335" s="19" t="s">
        <v>1325</v>
      </c>
      <c r="C1335" s="20" t="s">
        <v>1374</v>
      </c>
      <c r="D1335" s="25">
        <v>5907690833008</v>
      </c>
      <c r="E1335" s="22">
        <v>3.8940000000000001</v>
      </c>
      <c r="F1335" s="23">
        <v>8.046614872364044E-2</v>
      </c>
      <c r="G1335" s="22">
        <f t="shared" si="29"/>
        <v>3.8940000000000001</v>
      </c>
      <c r="H1335" s="42"/>
    </row>
    <row r="1336" spans="1:8" hidden="1" x14ac:dyDescent="0.25">
      <c r="A1336" s="18" t="s">
        <v>1375</v>
      </c>
      <c r="B1336" s="19" t="s">
        <v>1325</v>
      </c>
      <c r="C1336" s="20" t="s">
        <v>1376</v>
      </c>
      <c r="D1336" s="25">
        <v>5907690833015</v>
      </c>
      <c r="E1336" s="22">
        <v>1.714</v>
      </c>
      <c r="F1336" s="23">
        <v>7.9345088161208999E-2</v>
      </c>
      <c r="G1336" s="22">
        <f t="shared" si="29"/>
        <v>1.714</v>
      </c>
      <c r="H1336" s="42"/>
    </row>
    <row r="1337" spans="1:8" hidden="1" x14ac:dyDescent="0.25">
      <c r="A1337" s="18" t="s">
        <v>1377</v>
      </c>
      <c r="B1337" s="19" t="s">
        <v>1325</v>
      </c>
      <c r="C1337" s="20" t="s">
        <v>1378</v>
      </c>
      <c r="D1337" s="25">
        <v>5907690833022</v>
      </c>
      <c r="E1337" s="22">
        <v>3.1760000000000002</v>
      </c>
      <c r="F1337" s="23">
        <v>7.9904794287657399E-2</v>
      </c>
      <c r="G1337" s="22">
        <f t="shared" si="29"/>
        <v>3.1760000000000002</v>
      </c>
      <c r="H1337" s="42"/>
    </row>
    <row r="1338" spans="1:8" hidden="1" x14ac:dyDescent="0.25">
      <c r="A1338" s="18" t="s">
        <v>1379</v>
      </c>
      <c r="B1338" s="19" t="s">
        <v>1325</v>
      </c>
      <c r="C1338" s="20" t="s">
        <v>1380</v>
      </c>
      <c r="D1338" s="25">
        <v>5907690833046</v>
      </c>
      <c r="E1338" s="22">
        <v>2.3530000000000002</v>
      </c>
      <c r="F1338" s="23">
        <v>7.9357798165137661E-2</v>
      </c>
      <c r="G1338" s="22">
        <f t="shared" si="29"/>
        <v>2.3530000000000002</v>
      </c>
      <c r="H1338" s="42"/>
    </row>
    <row r="1339" spans="1:8" hidden="1" x14ac:dyDescent="0.25">
      <c r="A1339" s="18" t="s">
        <v>1381</v>
      </c>
      <c r="B1339" s="19" t="s">
        <v>1325</v>
      </c>
      <c r="C1339" s="20" t="s">
        <v>1382</v>
      </c>
      <c r="D1339" s="25">
        <v>5907690833053</v>
      </c>
      <c r="E1339" s="22">
        <v>2.141</v>
      </c>
      <c r="F1339" s="23">
        <v>7.9133064516129004E-2</v>
      </c>
      <c r="G1339" s="22">
        <f t="shared" si="29"/>
        <v>2.141</v>
      </c>
      <c r="H1339" s="42"/>
    </row>
    <row r="1340" spans="1:8" hidden="1" x14ac:dyDescent="0.25">
      <c r="A1340" s="18" t="s">
        <v>1383</v>
      </c>
      <c r="B1340" s="19" t="s">
        <v>1325</v>
      </c>
      <c r="C1340" s="20" t="s">
        <v>1384</v>
      </c>
      <c r="D1340" s="25">
        <v>5907690833077</v>
      </c>
      <c r="E1340" s="22">
        <v>1.329</v>
      </c>
      <c r="F1340" s="23">
        <v>0.11868686868686873</v>
      </c>
      <c r="G1340" s="22">
        <f t="shared" si="29"/>
        <v>1.329</v>
      </c>
      <c r="H1340" s="42"/>
    </row>
    <row r="1341" spans="1:8" hidden="1" x14ac:dyDescent="0.25">
      <c r="A1341" s="18" t="s">
        <v>1385</v>
      </c>
      <c r="B1341" s="19" t="s">
        <v>1325</v>
      </c>
      <c r="C1341" s="20" t="s">
        <v>1386</v>
      </c>
      <c r="D1341" s="25">
        <v>5907690833121</v>
      </c>
      <c r="E1341" s="22">
        <v>7.4980000000000002</v>
      </c>
      <c r="F1341" s="23">
        <v>8.0247802910243582E-2</v>
      </c>
      <c r="G1341" s="22">
        <f t="shared" si="29"/>
        <v>7.4980000000000002</v>
      </c>
      <c r="H1341" s="42"/>
    </row>
    <row r="1342" spans="1:8" hidden="1" x14ac:dyDescent="0.25">
      <c r="A1342" s="18" t="s">
        <v>1387</v>
      </c>
      <c r="B1342" s="19" t="s">
        <v>1325</v>
      </c>
      <c r="C1342" s="20" t="s">
        <v>1388</v>
      </c>
      <c r="D1342" s="25">
        <v>5907690834135</v>
      </c>
      <c r="E1342" s="22">
        <v>1.282</v>
      </c>
      <c r="F1342" s="23">
        <v>7.9124579124579153E-2</v>
      </c>
      <c r="G1342" s="22">
        <f t="shared" si="29"/>
        <v>1.282</v>
      </c>
      <c r="H1342" s="42"/>
    </row>
    <row r="1343" spans="1:8" hidden="1" x14ac:dyDescent="0.25">
      <c r="A1343" s="18" t="s">
        <v>1389</v>
      </c>
      <c r="B1343" s="19" t="s">
        <v>1325</v>
      </c>
      <c r="C1343" s="20" t="s">
        <v>1390</v>
      </c>
      <c r="D1343" s="25">
        <v>5907690834654</v>
      </c>
      <c r="E1343" s="22">
        <v>3.5369999999999999</v>
      </c>
      <c r="F1343" s="23">
        <v>8.0000000000000071E-2</v>
      </c>
      <c r="G1343" s="22">
        <f t="shared" ref="G1343:G1374" si="30">E1343*(1-$B$7)</f>
        <v>3.5369999999999999</v>
      </c>
      <c r="H1343" s="42"/>
    </row>
    <row r="1344" spans="1:8" hidden="1" x14ac:dyDescent="0.25">
      <c r="A1344" s="18" t="s">
        <v>1391</v>
      </c>
      <c r="B1344" s="19" t="s">
        <v>1325</v>
      </c>
      <c r="C1344" s="20" t="s">
        <v>1392</v>
      </c>
      <c r="D1344" s="25">
        <v>5907690834661</v>
      </c>
      <c r="E1344" s="22">
        <v>3.5369999999999999</v>
      </c>
      <c r="F1344" s="23">
        <v>8.0000000000000071E-2</v>
      </c>
      <c r="G1344" s="22">
        <f t="shared" si="30"/>
        <v>3.5369999999999999</v>
      </c>
      <c r="H1344" s="42"/>
    </row>
    <row r="1345" spans="1:8" hidden="1" x14ac:dyDescent="0.25">
      <c r="A1345" s="18" t="s">
        <v>1393</v>
      </c>
      <c r="B1345" s="19" t="s">
        <v>1325</v>
      </c>
      <c r="C1345" s="20" t="s">
        <v>1394</v>
      </c>
      <c r="D1345" s="25">
        <v>5907690834678</v>
      </c>
      <c r="E1345" s="22">
        <v>2.855</v>
      </c>
      <c r="F1345" s="23">
        <v>8.0211880438895378E-2</v>
      </c>
      <c r="G1345" s="22">
        <f t="shared" si="30"/>
        <v>2.855</v>
      </c>
      <c r="H1345" s="42"/>
    </row>
    <row r="1346" spans="1:8" hidden="1" x14ac:dyDescent="0.25">
      <c r="A1346" s="18" t="s">
        <v>1395</v>
      </c>
      <c r="B1346" s="19" t="s">
        <v>1325</v>
      </c>
      <c r="C1346" s="20" t="s">
        <v>1396</v>
      </c>
      <c r="D1346" s="25">
        <v>5907690836061</v>
      </c>
      <c r="E1346" s="22">
        <v>4.5369999999999999</v>
      </c>
      <c r="F1346" s="23">
        <v>8.0238095238095219E-2</v>
      </c>
      <c r="G1346" s="22">
        <f t="shared" si="30"/>
        <v>4.5369999999999999</v>
      </c>
      <c r="H1346" s="42"/>
    </row>
    <row r="1347" spans="1:8" hidden="1" x14ac:dyDescent="0.25">
      <c r="A1347" s="18" t="s">
        <v>1397</v>
      </c>
      <c r="B1347" s="19" t="s">
        <v>1325</v>
      </c>
      <c r="C1347" s="20" t="s">
        <v>1398</v>
      </c>
      <c r="D1347" s="25">
        <v>5907690836078</v>
      </c>
      <c r="E1347" s="22">
        <v>8.4939999999999998</v>
      </c>
      <c r="F1347" s="23">
        <v>7.9700012711325874E-2</v>
      </c>
      <c r="G1347" s="22">
        <f t="shared" si="30"/>
        <v>8.4939999999999998</v>
      </c>
      <c r="H1347" s="42"/>
    </row>
    <row r="1348" spans="1:8" hidden="1" x14ac:dyDescent="0.25">
      <c r="A1348" s="18" t="s">
        <v>1399</v>
      </c>
      <c r="B1348" s="19" t="s">
        <v>1325</v>
      </c>
      <c r="C1348" s="20" t="s">
        <v>1400</v>
      </c>
      <c r="D1348" s="25">
        <v>5907690836085</v>
      </c>
      <c r="E1348" s="22">
        <v>5.4980000000000002</v>
      </c>
      <c r="F1348" s="23">
        <v>8.0157170923379262E-2</v>
      </c>
      <c r="G1348" s="22">
        <f t="shared" si="30"/>
        <v>5.4980000000000002</v>
      </c>
      <c r="H1348" s="42"/>
    </row>
    <row r="1349" spans="1:8" hidden="1" x14ac:dyDescent="0.25">
      <c r="A1349" s="18" t="s">
        <v>1401</v>
      </c>
      <c r="B1349" s="19" t="s">
        <v>1325</v>
      </c>
      <c r="C1349" s="20" t="s">
        <v>1402</v>
      </c>
      <c r="D1349" s="25">
        <v>5907620137275</v>
      </c>
      <c r="E1349" s="22">
        <v>1.216</v>
      </c>
      <c r="F1349" s="23">
        <v>8.0888888888888788E-2</v>
      </c>
      <c r="G1349" s="22">
        <f t="shared" si="30"/>
        <v>1.216</v>
      </c>
      <c r="H1349" s="42"/>
    </row>
    <row r="1350" spans="1:8" hidden="1" x14ac:dyDescent="0.25">
      <c r="A1350" s="18" t="s">
        <v>1403</v>
      </c>
      <c r="B1350" s="19" t="s">
        <v>1325</v>
      </c>
      <c r="C1350" s="20" t="s">
        <v>1404</v>
      </c>
      <c r="D1350" s="25">
        <v>5907620137305</v>
      </c>
      <c r="E1350" s="22">
        <v>1.1140000000000001</v>
      </c>
      <c r="F1350" s="23">
        <v>8.0504364694471642E-2</v>
      </c>
      <c r="G1350" s="22">
        <f t="shared" si="30"/>
        <v>1.1140000000000001</v>
      </c>
      <c r="H1350" s="42"/>
    </row>
    <row r="1351" spans="1:8" hidden="1" x14ac:dyDescent="0.25">
      <c r="A1351" s="18" t="s">
        <v>1405</v>
      </c>
      <c r="B1351" s="19" t="s">
        <v>1325</v>
      </c>
      <c r="C1351" s="20" t="s">
        <v>1406</v>
      </c>
      <c r="D1351" s="25">
        <v>5907620137534</v>
      </c>
      <c r="E1351" s="22">
        <v>0.55300000000000005</v>
      </c>
      <c r="F1351" s="23">
        <v>0.19438444924406051</v>
      </c>
      <c r="G1351" s="22">
        <f t="shared" si="30"/>
        <v>0.55300000000000005</v>
      </c>
      <c r="H1351" s="42"/>
    </row>
    <row r="1352" spans="1:8" hidden="1" x14ac:dyDescent="0.25">
      <c r="A1352" s="18" t="s">
        <v>1407</v>
      </c>
      <c r="B1352" s="19" t="s">
        <v>1325</v>
      </c>
      <c r="C1352" s="20" t="s">
        <v>1408</v>
      </c>
      <c r="D1352" s="25">
        <v>5907690838553</v>
      </c>
      <c r="E1352" s="22">
        <v>1.216</v>
      </c>
      <c r="F1352" s="23">
        <v>8.0888888888888788E-2</v>
      </c>
      <c r="G1352" s="22">
        <f t="shared" si="30"/>
        <v>1.216</v>
      </c>
      <c r="H1352" s="42"/>
    </row>
    <row r="1353" spans="1:8" hidden="1" x14ac:dyDescent="0.25">
      <c r="A1353" s="18" t="s">
        <v>1409</v>
      </c>
      <c r="B1353" s="19" t="s">
        <v>1325</v>
      </c>
      <c r="C1353" s="20" t="s">
        <v>1410</v>
      </c>
      <c r="D1353" s="25">
        <v>5907690838973</v>
      </c>
      <c r="E1353" s="22">
        <v>4.3529999999999998</v>
      </c>
      <c r="F1353" s="23">
        <v>7.9880922847928471E-2</v>
      </c>
      <c r="G1353" s="22">
        <f t="shared" si="30"/>
        <v>4.3529999999999998</v>
      </c>
      <c r="H1353" s="42"/>
    </row>
    <row r="1354" spans="1:8" hidden="1" x14ac:dyDescent="0.25">
      <c r="A1354" s="18" t="s">
        <v>1411</v>
      </c>
      <c r="B1354" s="19" t="s">
        <v>1325</v>
      </c>
      <c r="C1354" s="20" t="s">
        <v>1412</v>
      </c>
      <c r="D1354" s="25">
        <v>5907690839000</v>
      </c>
      <c r="E1354" s="22">
        <v>2.3530000000000002</v>
      </c>
      <c r="F1354" s="23">
        <v>7.9357798165137661E-2</v>
      </c>
      <c r="G1354" s="22">
        <f t="shared" si="30"/>
        <v>2.3530000000000002</v>
      </c>
      <c r="H1354" s="42"/>
    </row>
    <row r="1355" spans="1:8" hidden="1" x14ac:dyDescent="0.25">
      <c r="A1355" s="18" t="s">
        <v>1413</v>
      </c>
      <c r="B1355" s="19" t="s">
        <v>1325</v>
      </c>
      <c r="C1355" s="20" t="s">
        <v>1414</v>
      </c>
      <c r="D1355" s="25">
        <v>5907690839062</v>
      </c>
      <c r="E1355" s="22">
        <v>4.1059999999999999</v>
      </c>
      <c r="F1355" s="23">
        <v>8.0526315789473779E-2</v>
      </c>
      <c r="G1355" s="22">
        <f t="shared" si="30"/>
        <v>4.1059999999999999</v>
      </c>
      <c r="H1355" s="42"/>
    </row>
    <row r="1356" spans="1:8" hidden="1" x14ac:dyDescent="0.25">
      <c r="A1356" s="18" t="s">
        <v>1415</v>
      </c>
      <c r="B1356" s="19" t="s">
        <v>1325</v>
      </c>
      <c r="C1356" s="20" t="s">
        <v>1416</v>
      </c>
      <c r="D1356" s="25">
        <v>5907620139576</v>
      </c>
      <c r="E1356" s="22">
        <v>4.6040000000000001</v>
      </c>
      <c r="F1356" s="23">
        <v>7.9990616936429726E-2</v>
      </c>
      <c r="G1356" s="22">
        <f t="shared" si="30"/>
        <v>4.6040000000000001</v>
      </c>
      <c r="H1356" s="42"/>
    </row>
    <row r="1357" spans="1:8" hidden="1" x14ac:dyDescent="0.25">
      <c r="A1357" s="18" t="s">
        <v>1417</v>
      </c>
      <c r="B1357" s="19" t="s">
        <v>1325</v>
      </c>
      <c r="C1357" s="20" t="s">
        <v>1418</v>
      </c>
      <c r="D1357" s="25">
        <v>5907620139637</v>
      </c>
      <c r="E1357" s="22">
        <v>4.6040000000000001</v>
      </c>
      <c r="F1357" s="23">
        <v>7.9990616936429726E-2</v>
      </c>
      <c r="G1357" s="22">
        <f t="shared" si="30"/>
        <v>4.6040000000000001</v>
      </c>
      <c r="H1357" s="42"/>
    </row>
    <row r="1358" spans="1:8" hidden="1" x14ac:dyDescent="0.25">
      <c r="A1358" s="18" t="s">
        <v>1419</v>
      </c>
      <c r="B1358" s="19" t="s">
        <v>1325</v>
      </c>
      <c r="C1358" s="20" t="s">
        <v>1420</v>
      </c>
      <c r="D1358" s="25">
        <v>5907620125050</v>
      </c>
      <c r="E1358" s="22">
        <v>9.2469999999999999</v>
      </c>
      <c r="F1358" s="23">
        <v>8.0130825838103048E-2</v>
      </c>
      <c r="G1358" s="22">
        <f t="shared" si="30"/>
        <v>9.2469999999999999</v>
      </c>
      <c r="H1358" s="42"/>
    </row>
    <row r="1359" spans="1:8" hidden="1" x14ac:dyDescent="0.25">
      <c r="A1359" s="18" t="s">
        <v>1421</v>
      </c>
      <c r="B1359" s="19" t="s">
        <v>1325</v>
      </c>
      <c r="C1359" s="20" t="s">
        <v>1422</v>
      </c>
      <c r="D1359" s="25">
        <v>5907690842680</v>
      </c>
      <c r="E1359" s="22">
        <v>1.573</v>
      </c>
      <c r="F1359" s="23">
        <v>8.109965635738825E-2</v>
      </c>
      <c r="G1359" s="22">
        <f t="shared" si="30"/>
        <v>1.573</v>
      </c>
      <c r="H1359" s="42"/>
    </row>
    <row r="1360" spans="1:8" hidden="1" x14ac:dyDescent="0.25">
      <c r="A1360" s="18" t="s">
        <v>1423</v>
      </c>
      <c r="B1360" s="19" t="s">
        <v>1325</v>
      </c>
      <c r="C1360" s="20" t="s">
        <v>1424</v>
      </c>
      <c r="D1360" s="25">
        <v>5907690851675</v>
      </c>
      <c r="E1360" s="22">
        <v>1.3919999999999999</v>
      </c>
      <c r="F1360" s="23">
        <v>7.9069767441860339E-2</v>
      </c>
      <c r="G1360" s="22">
        <f t="shared" si="30"/>
        <v>1.3919999999999999</v>
      </c>
      <c r="H1360" s="42"/>
    </row>
    <row r="1361" spans="1:8" hidden="1" x14ac:dyDescent="0.25">
      <c r="A1361" s="18" t="s">
        <v>1425</v>
      </c>
      <c r="B1361" s="19" t="s">
        <v>1325</v>
      </c>
      <c r="C1361" s="20" t="s">
        <v>1426</v>
      </c>
      <c r="D1361" s="25">
        <v>5907690851705</v>
      </c>
      <c r="E1361" s="22">
        <v>4.82</v>
      </c>
      <c r="F1361" s="23">
        <v>7.9991037418776667E-2</v>
      </c>
      <c r="G1361" s="22">
        <f t="shared" si="30"/>
        <v>4.82</v>
      </c>
      <c r="H1361" s="42"/>
    </row>
    <row r="1362" spans="1:8" hidden="1" x14ac:dyDescent="0.25">
      <c r="A1362" s="18" t="s">
        <v>1427</v>
      </c>
      <c r="B1362" s="19" t="s">
        <v>1325</v>
      </c>
      <c r="C1362" s="20" t="s">
        <v>1428</v>
      </c>
      <c r="D1362" s="25">
        <v>5907690851798</v>
      </c>
      <c r="E1362" s="22">
        <v>1.7370000000000001</v>
      </c>
      <c r="F1362" s="23">
        <v>0.11848036059240186</v>
      </c>
      <c r="G1362" s="22">
        <f t="shared" si="30"/>
        <v>1.7370000000000001</v>
      </c>
      <c r="H1362" s="42"/>
    </row>
    <row r="1363" spans="1:8" hidden="1" x14ac:dyDescent="0.25">
      <c r="A1363" s="18" t="s">
        <v>1429</v>
      </c>
      <c r="B1363" s="19" t="s">
        <v>1325</v>
      </c>
      <c r="C1363" s="20" t="s">
        <v>1430</v>
      </c>
      <c r="D1363" s="25">
        <v>5907690851828</v>
      </c>
      <c r="E1363" s="22">
        <v>3.4750000000000001</v>
      </c>
      <c r="F1363" s="23">
        <v>0.10633556192295446</v>
      </c>
      <c r="G1363" s="22">
        <f t="shared" si="30"/>
        <v>3.4750000000000001</v>
      </c>
      <c r="H1363" s="42"/>
    </row>
    <row r="1364" spans="1:8" hidden="1" x14ac:dyDescent="0.25">
      <c r="A1364" s="18" t="s">
        <v>1431</v>
      </c>
      <c r="B1364" s="19" t="s">
        <v>1325</v>
      </c>
      <c r="C1364" s="20" t="s">
        <v>1432</v>
      </c>
      <c r="D1364" s="25">
        <v>5907690851859</v>
      </c>
      <c r="E1364" s="22">
        <v>4.0350000000000001</v>
      </c>
      <c r="F1364" s="23">
        <v>0.11958934517203113</v>
      </c>
      <c r="G1364" s="22">
        <f t="shared" si="30"/>
        <v>4.0350000000000001</v>
      </c>
      <c r="H1364" s="42"/>
    </row>
    <row r="1365" spans="1:8" hidden="1" x14ac:dyDescent="0.25">
      <c r="A1365" s="18" t="s">
        <v>1433</v>
      </c>
      <c r="B1365" s="19" t="s">
        <v>1325</v>
      </c>
      <c r="C1365" s="20" t="s">
        <v>1434</v>
      </c>
      <c r="D1365" s="25">
        <v>5907690851880</v>
      </c>
      <c r="E1365" s="22">
        <v>5.9569999999999999</v>
      </c>
      <c r="F1365" s="23">
        <v>0.11200298674631326</v>
      </c>
      <c r="G1365" s="22">
        <f t="shared" si="30"/>
        <v>5.9569999999999999</v>
      </c>
      <c r="H1365" s="42"/>
    </row>
    <row r="1366" spans="1:8" hidden="1" x14ac:dyDescent="0.25">
      <c r="A1366" s="18" t="s">
        <v>1435</v>
      </c>
      <c r="B1366" s="19" t="s">
        <v>1325</v>
      </c>
      <c r="C1366" s="20" t="s">
        <v>1436</v>
      </c>
      <c r="D1366" s="25">
        <v>5907620153961</v>
      </c>
      <c r="E1366" s="22">
        <v>1.2709999999999999</v>
      </c>
      <c r="F1366" s="23">
        <v>0.20018885741265335</v>
      </c>
      <c r="G1366" s="22">
        <f t="shared" si="30"/>
        <v>1.2709999999999999</v>
      </c>
      <c r="H1366" s="42"/>
    </row>
    <row r="1367" spans="1:8" hidden="1" x14ac:dyDescent="0.25">
      <c r="A1367" s="18" t="s">
        <v>1437</v>
      </c>
      <c r="B1367" s="19" t="s">
        <v>1325</v>
      </c>
      <c r="C1367" s="20" t="s">
        <v>1438</v>
      </c>
      <c r="D1367" s="25">
        <v>5907620154104</v>
      </c>
      <c r="E1367" s="22">
        <v>1.2709999999999999</v>
      </c>
      <c r="F1367" s="23">
        <v>0.20018885741265335</v>
      </c>
      <c r="G1367" s="22">
        <f t="shared" si="30"/>
        <v>1.2709999999999999</v>
      </c>
      <c r="H1367" s="42"/>
    </row>
    <row r="1368" spans="1:8" hidden="1" x14ac:dyDescent="0.25">
      <c r="A1368" s="18" t="s">
        <v>1439</v>
      </c>
      <c r="B1368" s="19" t="s">
        <v>1325</v>
      </c>
      <c r="C1368" s="20" t="s">
        <v>1440</v>
      </c>
      <c r="D1368" s="25">
        <v>5907690854706</v>
      </c>
      <c r="E1368" s="22">
        <v>2</v>
      </c>
      <c r="F1368" s="23">
        <v>8.0497028633171208E-2</v>
      </c>
      <c r="G1368" s="22">
        <f t="shared" si="30"/>
        <v>2</v>
      </c>
      <c r="H1368" s="42"/>
    </row>
    <row r="1369" spans="1:8" hidden="1" x14ac:dyDescent="0.25">
      <c r="A1369" s="18" t="s">
        <v>1441</v>
      </c>
      <c r="B1369" s="19" t="s">
        <v>1325</v>
      </c>
      <c r="C1369" s="20" t="s">
        <v>1442</v>
      </c>
      <c r="D1369" s="25">
        <v>5907690854737</v>
      </c>
      <c r="E1369" s="22">
        <v>3.7490000000000001</v>
      </c>
      <c r="F1369" s="23">
        <v>8.0092192451743038E-2</v>
      </c>
      <c r="G1369" s="22">
        <f t="shared" si="30"/>
        <v>3.7490000000000001</v>
      </c>
      <c r="H1369" s="42"/>
    </row>
    <row r="1370" spans="1:8" hidden="1" x14ac:dyDescent="0.25">
      <c r="A1370" s="18" t="s">
        <v>1443</v>
      </c>
      <c r="B1370" s="19" t="s">
        <v>1325</v>
      </c>
      <c r="C1370" s="20" t="s">
        <v>1444</v>
      </c>
      <c r="D1370" s="25">
        <v>5907690855796</v>
      </c>
      <c r="E1370" s="22">
        <v>2.2120000000000002</v>
      </c>
      <c r="F1370" s="23">
        <v>0.13494099538224735</v>
      </c>
      <c r="G1370" s="22">
        <f t="shared" si="30"/>
        <v>2.2120000000000002</v>
      </c>
      <c r="H1370" s="42"/>
    </row>
    <row r="1371" spans="1:8" hidden="1" x14ac:dyDescent="0.25">
      <c r="A1371" s="18" t="s">
        <v>1445</v>
      </c>
      <c r="B1371" s="19" t="s">
        <v>1325</v>
      </c>
      <c r="C1371" s="20" t="s">
        <v>1446</v>
      </c>
      <c r="D1371" s="25">
        <v>5907690855826</v>
      </c>
      <c r="E1371" s="22">
        <v>7.875</v>
      </c>
      <c r="F1371" s="23">
        <v>0.1345627431205878</v>
      </c>
      <c r="G1371" s="22">
        <f t="shared" si="30"/>
        <v>7.875</v>
      </c>
      <c r="H1371" s="42"/>
    </row>
    <row r="1372" spans="1:8" hidden="1" x14ac:dyDescent="0.25">
      <c r="A1372" s="18" t="s">
        <v>1447</v>
      </c>
      <c r="B1372" s="19" t="s">
        <v>1325</v>
      </c>
      <c r="C1372" s="20" t="s">
        <v>1448</v>
      </c>
      <c r="D1372" s="25">
        <v>5907690857431</v>
      </c>
      <c r="E1372" s="22">
        <v>3.82</v>
      </c>
      <c r="F1372" s="23">
        <v>8.0011309018942489E-2</v>
      </c>
      <c r="G1372" s="22">
        <f t="shared" si="30"/>
        <v>3.82</v>
      </c>
      <c r="H1372" s="42"/>
    </row>
    <row r="1373" spans="1:8" hidden="1" x14ac:dyDescent="0.25">
      <c r="A1373" s="18" t="s">
        <v>1449</v>
      </c>
      <c r="B1373" s="19" t="s">
        <v>1325</v>
      </c>
      <c r="C1373" s="20" t="s">
        <v>1450</v>
      </c>
      <c r="D1373" s="25">
        <v>5907690857462</v>
      </c>
      <c r="E1373" s="22">
        <v>5.6269999999999998</v>
      </c>
      <c r="F1373" s="23">
        <v>0.24243762419960246</v>
      </c>
      <c r="G1373" s="22">
        <f t="shared" si="30"/>
        <v>5.6269999999999998</v>
      </c>
      <c r="H1373" s="42"/>
    </row>
    <row r="1374" spans="1:8" hidden="1" x14ac:dyDescent="0.25">
      <c r="A1374" s="18" t="s">
        <v>1451</v>
      </c>
      <c r="B1374" s="19" t="s">
        <v>1325</v>
      </c>
      <c r="C1374" s="20" t="s">
        <v>1452</v>
      </c>
      <c r="D1374" s="25">
        <v>5907690857905</v>
      </c>
      <c r="E1374" s="22">
        <v>1.3919999999999999</v>
      </c>
      <c r="F1374" s="23">
        <v>7.9069767441860339E-2</v>
      </c>
      <c r="G1374" s="22">
        <f t="shared" si="30"/>
        <v>1.3919999999999999</v>
      </c>
      <c r="H1374" s="42"/>
    </row>
    <row r="1375" spans="1:8" hidden="1" x14ac:dyDescent="0.25">
      <c r="A1375" s="18" t="s">
        <v>1453</v>
      </c>
      <c r="B1375" s="19" t="s">
        <v>1325</v>
      </c>
      <c r="C1375" s="20" t="s">
        <v>1454</v>
      </c>
      <c r="D1375" s="25">
        <v>5907690865221</v>
      </c>
      <c r="E1375" s="22">
        <v>5.6550000000000002</v>
      </c>
      <c r="F1375" s="23">
        <v>0.15361077111383103</v>
      </c>
      <c r="G1375" s="22">
        <f t="shared" ref="G1375:G1406" si="31">E1375*(1-$B$7)</f>
        <v>5.6550000000000002</v>
      </c>
      <c r="H1375" s="42"/>
    </row>
    <row r="1376" spans="1:8" hidden="1" x14ac:dyDescent="0.25">
      <c r="A1376" s="18" t="s">
        <v>1455</v>
      </c>
      <c r="B1376" s="19" t="s">
        <v>1325</v>
      </c>
      <c r="C1376" s="20" t="s">
        <v>1456</v>
      </c>
      <c r="D1376" s="25">
        <v>5907690865238</v>
      </c>
      <c r="E1376" s="22">
        <v>4.4269999999999996</v>
      </c>
      <c r="F1376" s="23">
        <v>8.0283064909711932E-2</v>
      </c>
      <c r="G1376" s="22">
        <f t="shared" si="31"/>
        <v>4.4269999999999996</v>
      </c>
      <c r="H1376" s="42"/>
    </row>
    <row r="1377" spans="1:8" hidden="1" x14ac:dyDescent="0.25">
      <c r="A1377" s="18" t="s">
        <v>1457</v>
      </c>
      <c r="B1377" s="19" t="s">
        <v>1325</v>
      </c>
      <c r="C1377" s="20" t="s">
        <v>1458</v>
      </c>
      <c r="D1377" s="25">
        <v>5907690865245</v>
      </c>
      <c r="E1377" s="22">
        <v>8.3219999999999992</v>
      </c>
      <c r="F1377" s="23">
        <v>3.6234590960029678E-2</v>
      </c>
      <c r="G1377" s="22">
        <f t="shared" si="31"/>
        <v>8.3219999999999992</v>
      </c>
      <c r="H1377" s="42"/>
    </row>
    <row r="1378" spans="1:8" hidden="1" x14ac:dyDescent="0.25">
      <c r="A1378" s="18" t="s">
        <v>1459</v>
      </c>
      <c r="B1378" s="19" t="s">
        <v>1325</v>
      </c>
      <c r="C1378" s="20" t="s">
        <v>1460</v>
      </c>
      <c r="D1378" s="25">
        <v>5907690865450</v>
      </c>
      <c r="E1378" s="22">
        <v>14.497999999999999</v>
      </c>
      <c r="F1378" s="23">
        <v>8.0005959475566213E-2</v>
      </c>
      <c r="G1378" s="22">
        <f t="shared" si="31"/>
        <v>14.497999999999999</v>
      </c>
      <c r="H1378" s="42"/>
    </row>
    <row r="1379" spans="1:8" hidden="1" x14ac:dyDescent="0.25">
      <c r="A1379" s="18" t="s">
        <v>1461</v>
      </c>
      <c r="B1379" s="19" t="s">
        <v>1325</v>
      </c>
      <c r="C1379" s="20" t="s">
        <v>1462</v>
      </c>
      <c r="D1379" s="25">
        <v>5907690865498</v>
      </c>
      <c r="E1379" s="22">
        <v>2.847</v>
      </c>
      <c r="F1379" s="23">
        <v>0.15216511533791977</v>
      </c>
      <c r="G1379" s="22">
        <f t="shared" si="31"/>
        <v>2.847</v>
      </c>
      <c r="H1379" s="42"/>
    </row>
    <row r="1380" spans="1:8" hidden="1" x14ac:dyDescent="0.25">
      <c r="A1380" s="18" t="s">
        <v>1463</v>
      </c>
      <c r="B1380" s="19" t="s">
        <v>1325</v>
      </c>
      <c r="C1380" s="20" t="s">
        <v>1464</v>
      </c>
      <c r="D1380" s="25">
        <v>5907690865528</v>
      </c>
      <c r="E1380" s="22">
        <v>3.0350000000000001</v>
      </c>
      <c r="F1380" s="23">
        <v>7.9302987197724217E-2</v>
      </c>
      <c r="G1380" s="22">
        <f t="shared" si="31"/>
        <v>3.0350000000000001</v>
      </c>
      <c r="H1380" s="42"/>
    </row>
    <row r="1381" spans="1:8" hidden="1" x14ac:dyDescent="0.25">
      <c r="A1381" s="18" t="s">
        <v>1465</v>
      </c>
      <c r="B1381" s="19" t="s">
        <v>1325</v>
      </c>
      <c r="C1381" s="20" t="s">
        <v>1466</v>
      </c>
      <c r="D1381" s="25">
        <v>5907690865610</v>
      </c>
      <c r="E1381" s="22">
        <v>3.3919999999999999</v>
      </c>
      <c r="F1381" s="23">
        <v>7.9910856415154274E-2</v>
      </c>
      <c r="G1381" s="22">
        <f t="shared" si="31"/>
        <v>3.3919999999999999</v>
      </c>
      <c r="H1381" s="42"/>
    </row>
    <row r="1382" spans="1:8" hidden="1" x14ac:dyDescent="0.25">
      <c r="A1382" s="18" t="s">
        <v>1467</v>
      </c>
      <c r="B1382" s="19" t="s">
        <v>1325</v>
      </c>
      <c r="C1382" s="20" t="s">
        <v>1468</v>
      </c>
      <c r="D1382" s="25">
        <v>5907690865702</v>
      </c>
      <c r="E1382" s="22">
        <v>2.573</v>
      </c>
      <c r="F1382" s="23">
        <v>8.109243697478985E-2</v>
      </c>
      <c r="G1382" s="22">
        <f t="shared" si="31"/>
        <v>2.573</v>
      </c>
      <c r="H1382" s="42"/>
    </row>
    <row r="1383" spans="1:8" hidden="1" x14ac:dyDescent="0.25">
      <c r="A1383" s="18" t="s">
        <v>1469</v>
      </c>
      <c r="B1383" s="19" t="s">
        <v>1325</v>
      </c>
      <c r="C1383" s="20" t="s">
        <v>1470</v>
      </c>
      <c r="D1383" s="25">
        <v>5907690865719</v>
      </c>
      <c r="E1383" s="22">
        <v>5.141</v>
      </c>
      <c r="F1383" s="23">
        <v>7.9815164881327449E-2</v>
      </c>
      <c r="G1383" s="22">
        <f t="shared" si="31"/>
        <v>5.141</v>
      </c>
      <c r="H1383" s="42"/>
    </row>
    <row r="1384" spans="1:8" hidden="1" x14ac:dyDescent="0.25">
      <c r="A1384" s="18" t="s">
        <v>1471</v>
      </c>
      <c r="B1384" s="19" t="s">
        <v>1325</v>
      </c>
      <c r="C1384" s="20" t="s">
        <v>1472</v>
      </c>
      <c r="D1384" s="25">
        <v>5907690865726</v>
      </c>
      <c r="E1384" s="22">
        <v>7.7450000000000001</v>
      </c>
      <c r="F1384" s="23">
        <v>7.9743482503833896E-2</v>
      </c>
      <c r="G1384" s="22">
        <f t="shared" si="31"/>
        <v>7.7450000000000001</v>
      </c>
      <c r="H1384" s="42"/>
    </row>
    <row r="1385" spans="1:8" hidden="1" x14ac:dyDescent="0.25">
      <c r="A1385" s="18" t="s">
        <v>1473</v>
      </c>
      <c r="B1385" s="19" t="s">
        <v>1325</v>
      </c>
      <c r="C1385" s="20" t="s">
        <v>1474</v>
      </c>
      <c r="D1385" s="25">
        <v>5907690865825</v>
      </c>
      <c r="E1385" s="22">
        <v>2.2160000000000002</v>
      </c>
      <c r="F1385" s="23">
        <v>8.0448561677230579E-2</v>
      </c>
      <c r="G1385" s="22">
        <f t="shared" si="31"/>
        <v>2.2160000000000002</v>
      </c>
      <c r="H1385" s="42"/>
    </row>
    <row r="1386" spans="1:8" hidden="1" x14ac:dyDescent="0.25">
      <c r="A1386" s="18" t="s">
        <v>1475</v>
      </c>
      <c r="B1386" s="19" t="s">
        <v>1325</v>
      </c>
      <c r="C1386" s="20" t="s">
        <v>1476</v>
      </c>
      <c r="D1386" s="25">
        <v>5907690865917</v>
      </c>
      <c r="E1386" s="22">
        <v>2.82</v>
      </c>
      <c r="F1386" s="23">
        <v>7.963246554364467E-2</v>
      </c>
      <c r="G1386" s="22">
        <f t="shared" si="31"/>
        <v>2.82</v>
      </c>
      <c r="H1386" s="42"/>
    </row>
    <row r="1387" spans="1:8" hidden="1" x14ac:dyDescent="0.25">
      <c r="A1387" s="18" t="s">
        <v>1477</v>
      </c>
      <c r="B1387" s="19" t="s">
        <v>1325</v>
      </c>
      <c r="C1387" s="20" t="s">
        <v>1478</v>
      </c>
      <c r="D1387" s="25">
        <v>5907690866150</v>
      </c>
      <c r="E1387" s="22">
        <v>12.459</v>
      </c>
      <c r="F1387" s="23">
        <v>7.9916789459998139E-2</v>
      </c>
      <c r="G1387" s="22">
        <f t="shared" si="31"/>
        <v>12.459</v>
      </c>
      <c r="H1387" s="42"/>
    </row>
    <row r="1388" spans="1:8" hidden="1" x14ac:dyDescent="0.25">
      <c r="A1388" s="18" t="s">
        <v>1479</v>
      </c>
      <c r="B1388" s="19" t="s">
        <v>1325</v>
      </c>
      <c r="C1388" s="20" t="s">
        <v>1480</v>
      </c>
      <c r="D1388" s="25">
        <v>5907690867300</v>
      </c>
      <c r="E1388" s="22">
        <v>2.2160000000000002</v>
      </c>
      <c r="F1388" s="23">
        <v>8.0448561677230579E-2</v>
      </c>
      <c r="G1388" s="22">
        <f t="shared" si="31"/>
        <v>2.2160000000000002</v>
      </c>
      <c r="H1388" s="42"/>
    </row>
    <row r="1389" spans="1:8" hidden="1" x14ac:dyDescent="0.25">
      <c r="A1389" s="18" t="s">
        <v>1481</v>
      </c>
      <c r="B1389" s="19" t="s">
        <v>1325</v>
      </c>
      <c r="C1389" s="20" t="s">
        <v>1482</v>
      </c>
      <c r="D1389" s="25">
        <v>5907690868390</v>
      </c>
      <c r="E1389" s="22">
        <v>1.855</v>
      </c>
      <c r="F1389" s="23">
        <v>7.9743888242141958E-2</v>
      </c>
      <c r="G1389" s="22">
        <f t="shared" si="31"/>
        <v>1.855</v>
      </c>
      <c r="H1389" s="42"/>
    </row>
    <row r="1390" spans="1:8" hidden="1" x14ac:dyDescent="0.25">
      <c r="A1390" s="18" t="s">
        <v>1483</v>
      </c>
      <c r="B1390" s="19" t="s">
        <v>1325</v>
      </c>
      <c r="C1390" s="20" t="s">
        <v>1484</v>
      </c>
      <c r="D1390" s="25">
        <v>5907690868420</v>
      </c>
      <c r="E1390" s="22">
        <v>3.3220000000000001</v>
      </c>
      <c r="F1390" s="23">
        <v>8.0325203252032518E-2</v>
      </c>
      <c r="G1390" s="22">
        <f t="shared" si="31"/>
        <v>3.3220000000000001</v>
      </c>
      <c r="H1390" s="42"/>
    </row>
    <row r="1391" spans="1:8" hidden="1" x14ac:dyDescent="0.25">
      <c r="A1391" s="18" t="s">
        <v>1485</v>
      </c>
      <c r="B1391" s="19" t="s">
        <v>1325</v>
      </c>
      <c r="C1391" s="20" t="s">
        <v>1486</v>
      </c>
      <c r="D1391" s="25">
        <v>5907690868543</v>
      </c>
      <c r="E1391" s="22">
        <v>1.5369999999999999</v>
      </c>
      <c r="F1391" s="23">
        <v>7.9353932584269593E-2</v>
      </c>
      <c r="G1391" s="22">
        <f t="shared" si="31"/>
        <v>1.5369999999999999</v>
      </c>
      <c r="H1391" s="42"/>
    </row>
    <row r="1392" spans="1:8" hidden="1" x14ac:dyDescent="0.25">
      <c r="A1392" s="18" t="s">
        <v>1487</v>
      </c>
      <c r="B1392" s="19" t="s">
        <v>1325</v>
      </c>
      <c r="C1392" s="20" t="s">
        <v>1488</v>
      </c>
      <c r="D1392" s="25">
        <v>5907690868574</v>
      </c>
      <c r="E1392" s="22">
        <v>1.5369999999999999</v>
      </c>
      <c r="F1392" s="23">
        <v>7.9353932584269593E-2</v>
      </c>
      <c r="G1392" s="22">
        <f t="shared" si="31"/>
        <v>1.5369999999999999</v>
      </c>
      <c r="H1392" s="42"/>
    </row>
    <row r="1393" spans="1:8" hidden="1" x14ac:dyDescent="0.25">
      <c r="A1393" s="18" t="s">
        <v>1489</v>
      </c>
      <c r="B1393" s="19" t="s">
        <v>1325</v>
      </c>
      <c r="C1393" s="20" t="s">
        <v>1490</v>
      </c>
      <c r="D1393" s="25">
        <v>5907690868659</v>
      </c>
      <c r="E1393" s="22">
        <v>7.6390000000000002</v>
      </c>
      <c r="F1393" s="23">
        <v>7.9717314487632418E-2</v>
      </c>
      <c r="G1393" s="22">
        <f t="shared" si="31"/>
        <v>7.6390000000000002</v>
      </c>
      <c r="H1393" s="42"/>
    </row>
    <row r="1394" spans="1:8" hidden="1" x14ac:dyDescent="0.25">
      <c r="A1394" s="18" t="s">
        <v>1491</v>
      </c>
      <c r="B1394" s="19" t="s">
        <v>1325</v>
      </c>
      <c r="C1394" s="20" t="s">
        <v>1492</v>
      </c>
      <c r="D1394" s="25">
        <v>5907690868680</v>
      </c>
      <c r="E1394" s="22">
        <v>7.6390000000000002</v>
      </c>
      <c r="F1394" s="23">
        <v>7.9717314487632418E-2</v>
      </c>
      <c r="G1394" s="22">
        <f t="shared" si="31"/>
        <v>7.6390000000000002</v>
      </c>
      <c r="H1394" s="42"/>
    </row>
    <row r="1395" spans="1:8" hidden="1" x14ac:dyDescent="0.25">
      <c r="A1395" s="18" t="s">
        <v>1493</v>
      </c>
      <c r="B1395" s="19" t="s">
        <v>1325</v>
      </c>
      <c r="C1395" s="20" t="s">
        <v>1494</v>
      </c>
      <c r="D1395" s="25">
        <v>5907690868734</v>
      </c>
      <c r="E1395" s="22">
        <v>1.3220000000000001</v>
      </c>
      <c r="F1395" s="23">
        <v>8.0065359477124343E-2</v>
      </c>
      <c r="G1395" s="22">
        <f t="shared" si="31"/>
        <v>1.3220000000000001</v>
      </c>
      <c r="H1395" s="42"/>
    </row>
    <row r="1396" spans="1:8" hidden="1" x14ac:dyDescent="0.25">
      <c r="A1396" s="18" t="s">
        <v>1495</v>
      </c>
      <c r="B1396" s="19" t="s">
        <v>1325</v>
      </c>
      <c r="C1396" s="20" t="s">
        <v>1496</v>
      </c>
      <c r="D1396" s="25">
        <v>5907690868765</v>
      </c>
      <c r="E1396" s="22">
        <v>1.3220000000000001</v>
      </c>
      <c r="F1396" s="23">
        <v>8.0065359477124343E-2</v>
      </c>
      <c r="G1396" s="22">
        <f t="shared" si="31"/>
        <v>1.3220000000000001</v>
      </c>
      <c r="H1396" s="42"/>
    </row>
    <row r="1397" spans="1:8" hidden="1" x14ac:dyDescent="0.25">
      <c r="A1397" s="18" t="s">
        <v>1497</v>
      </c>
      <c r="B1397" s="19" t="s">
        <v>1325</v>
      </c>
      <c r="C1397" s="20" t="s">
        <v>1498</v>
      </c>
      <c r="D1397" s="25">
        <v>5907690868796</v>
      </c>
      <c r="E1397" s="22">
        <v>1.784</v>
      </c>
      <c r="F1397" s="23">
        <v>8.0557238037552992E-2</v>
      </c>
      <c r="G1397" s="22">
        <f t="shared" si="31"/>
        <v>1.784</v>
      </c>
      <c r="H1397" s="42"/>
    </row>
    <row r="1398" spans="1:8" hidden="1" x14ac:dyDescent="0.25">
      <c r="A1398" s="18" t="s">
        <v>1499</v>
      </c>
      <c r="B1398" s="19" t="s">
        <v>1325</v>
      </c>
      <c r="C1398" s="20" t="s">
        <v>1500</v>
      </c>
      <c r="D1398" s="25">
        <v>5907690868918</v>
      </c>
      <c r="E1398" s="22">
        <v>2.0710000000000002</v>
      </c>
      <c r="F1398" s="23">
        <v>7.9770594369134695E-2</v>
      </c>
      <c r="G1398" s="22">
        <f t="shared" si="31"/>
        <v>2.0710000000000002</v>
      </c>
      <c r="H1398" s="42"/>
    </row>
    <row r="1399" spans="1:8" hidden="1" x14ac:dyDescent="0.25">
      <c r="A1399" s="18" t="s">
        <v>1501</v>
      </c>
      <c r="B1399" s="19" t="s">
        <v>1325</v>
      </c>
      <c r="C1399" s="20" t="s">
        <v>1502</v>
      </c>
      <c r="D1399" s="25">
        <v>5907690980047</v>
      </c>
      <c r="E1399" s="22">
        <v>6.4390000000000001</v>
      </c>
      <c r="F1399" s="23">
        <v>7.9644533869885903E-2</v>
      </c>
      <c r="G1399" s="22">
        <f t="shared" si="31"/>
        <v>6.4390000000000001</v>
      </c>
      <c r="H1399" s="42"/>
    </row>
    <row r="1400" spans="1:8" hidden="1" x14ac:dyDescent="0.25">
      <c r="A1400" s="18" t="s">
        <v>1503</v>
      </c>
      <c r="B1400" s="19" t="s">
        <v>1325</v>
      </c>
      <c r="C1400" s="20" t="s">
        <v>1504</v>
      </c>
      <c r="D1400" s="25">
        <v>5907690980054</v>
      </c>
      <c r="E1400" s="22">
        <v>6.4390000000000001</v>
      </c>
      <c r="F1400" s="23">
        <v>7.9644533869885903E-2</v>
      </c>
      <c r="G1400" s="22">
        <f t="shared" si="31"/>
        <v>6.4390000000000001</v>
      </c>
      <c r="H1400" s="42"/>
    </row>
    <row r="1401" spans="1:8" hidden="1" x14ac:dyDescent="0.25">
      <c r="A1401" s="18" t="s">
        <v>1505</v>
      </c>
      <c r="B1401" s="19" t="s">
        <v>1325</v>
      </c>
      <c r="C1401" s="20" t="s">
        <v>1506</v>
      </c>
      <c r="D1401" s="25">
        <v>5907690880118</v>
      </c>
      <c r="E1401" s="22">
        <v>5.141</v>
      </c>
      <c r="F1401" s="23">
        <v>7.9815164881327449E-2</v>
      </c>
      <c r="G1401" s="22">
        <f t="shared" si="31"/>
        <v>5.141</v>
      </c>
      <c r="H1401" s="42"/>
    </row>
    <row r="1402" spans="1:8" hidden="1" x14ac:dyDescent="0.25">
      <c r="A1402" s="18" t="s">
        <v>1507</v>
      </c>
      <c r="B1402" s="19" t="s">
        <v>1325</v>
      </c>
      <c r="C1402" s="20" t="s">
        <v>1508</v>
      </c>
      <c r="D1402" s="25">
        <v>5907620180813</v>
      </c>
      <c r="E1402" s="22">
        <v>3.1139999999999999</v>
      </c>
      <c r="F1402" s="23">
        <v>7.9750346740637967E-2</v>
      </c>
      <c r="G1402" s="22">
        <f t="shared" si="31"/>
        <v>3.1139999999999999</v>
      </c>
      <c r="H1402" s="42"/>
    </row>
    <row r="1403" spans="1:8" hidden="1" x14ac:dyDescent="0.25">
      <c r="A1403" s="18" t="s">
        <v>1509</v>
      </c>
      <c r="B1403" s="19" t="s">
        <v>1325</v>
      </c>
      <c r="C1403" s="20" t="s">
        <v>1510</v>
      </c>
      <c r="D1403" s="25">
        <v>5907620180875</v>
      </c>
      <c r="E1403" s="22">
        <v>4.867</v>
      </c>
      <c r="F1403" s="23">
        <v>8.0355160932297442E-2</v>
      </c>
      <c r="G1403" s="22">
        <f t="shared" si="31"/>
        <v>4.867</v>
      </c>
      <c r="H1403" s="42"/>
    </row>
    <row r="1404" spans="1:8" hidden="1" x14ac:dyDescent="0.25">
      <c r="A1404" s="18" t="s">
        <v>1511</v>
      </c>
      <c r="B1404" s="19" t="s">
        <v>1325</v>
      </c>
      <c r="C1404" s="20" t="s">
        <v>1512</v>
      </c>
      <c r="D1404" s="25">
        <v>5907620180905</v>
      </c>
      <c r="E1404" s="22">
        <v>3.1139999999999999</v>
      </c>
      <c r="F1404" s="23">
        <v>7.9750346740637967E-2</v>
      </c>
      <c r="G1404" s="22">
        <f t="shared" si="31"/>
        <v>3.1139999999999999</v>
      </c>
      <c r="H1404" s="42"/>
    </row>
    <row r="1405" spans="1:8" hidden="1" x14ac:dyDescent="0.25">
      <c r="A1405" s="18" t="s">
        <v>1513</v>
      </c>
      <c r="B1405" s="19" t="s">
        <v>1325</v>
      </c>
      <c r="C1405" s="20" t="s">
        <v>1514</v>
      </c>
      <c r="D1405" s="25">
        <v>5907620180912</v>
      </c>
      <c r="E1405" s="22">
        <v>3.1139999999999999</v>
      </c>
      <c r="F1405" s="23">
        <v>7.9750346740637967E-2</v>
      </c>
      <c r="G1405" s="22">
        <f t="shared" si="31"/>
        <v>3.1139999999999999</v>
      </c>
      <c r="H1405" s="42"/>
    </row>
    <row r="1406" spans="1:8" hidden="1" x14ac:dyDescent="0.25">
      <c r="A1406" s="18" t="s">
        <v>1515</v>
      </c>
      <c r="B1406" s="19" t="s">
        <v>1325</v>
      </c>
      <c r="C1406" s="20" t="s">
        <v>1516</v>
      </c>
      <c r="D1406" s="25">
        <v>5907620180929</v>
      </c>
      <c r="E1406" s="22">
        <v>4.867</v>
      </c>
      <c r="F1406" s="23">
        <v>8.0355160932297442E-2</v>
      </c>
      <c r="G1406" s="22">
        <f t="shared" si="31"/>
        <v>4.867</v>
      </c>
      <c r="H1406" s="42"/>
    </row>
    <row r="1407" spans="1:8" hidden="1" x14ac:dyDescent="0.25">
      <c r="A1407" s="18" t="s">
        <v>1517</v>
      </c>
      <c r="B1407" s="19" t="s">
        <v>1325</v>
      </c>
      <c r="C1407" s="20" t="s">
        <v>1518</v>
      </c>
      <c r="D1407" s="25">
        <v>5907620180936</v>
      </c>
      <c r="E1407" s="22">
        <v>3.1139999999999999</v>
      </c>
      <c r="F1407" s="23">
        <v>7.9750346740637967E-2</v>
      </c>
      <c r="G1407" s="22">
        <f t="shared" ref="G1407:G1438" si="32">E1407*(1-$B$7)</f>
        <v>3.1139999999999999</v>
      </c>
      <c r="H1407" s="42"/>
    </row>
    <row r="1408" spans="1:8" hidden="1" x14ac:dyDescent="0.25">
      <c r="A1408" s="18" t="s">
        <v>1519</v>
      </c>
      <c r="B1408" s="19" t="s">
        <v>1325</v>
      </c>
      <c r="C1408" s="20" t="s">
        <v>1520</v>
      </c>
      <c r="D1408" s="25">
        <v>5907620181070</v>
      </c>
      <c r="E1408" s="22">
        <v>12.391999999999999</v>
      </c>
      <c r="F1408" s="23">
        <v>7.1323592980029327E-2</v>
      </c>
      <c r="G1408" s="22">
        <f t="shared" si="32"/>
        <v>12.391999999999999</v>
      </c>
      <c r="H1408" s="42"/>
    </row>
    <row r="1409" spans="1:8" hidden="1" x14ac:dyDescent="0.25">
      <c r="A1409" s="18" t="s">
        <v>1521</v>
      </c>
      <c r="B1409" s="19" t="s">
        <v>1325</v>
      </c>
      <c r="C1409" s="20" t="s">
        <v>1522</v>
      </c>
      <c r="D1409" s="25">
        <v>5907620181100</v>
      </c>
      <c r="E1409" s="22">
        <v>11.212</v>
      </c>
      <c r="F1409" s="23">
        <v>8.0154142581888133E-2</v>
      </c>
      <c r="G1409" s="22">
        <f t="shared" si="32"/>
        <v>11.212</v>
      </c>
      <c r="H1409" s="42"/>
    </row>
    <row r="1410" spans="1:8" hidden="1" x14ac:dyDescent="0.25">
      <c r="A1410" s="18" t="s">
        <v>1523</v>
      </c>
      <c r="B1410" s="19" t="s">
        <v>1325</v>
      </c>
      <c r="C1410" s="20" t="s">
        <v>1524</v>
      </c>
      <c r="D1410" s="25">
        <v>5907620181131</v>
      </c>
      <c r="E1410" s="22">
        <v>3.29</v>
      </c>
      <c r="F1410" s="23">
        <v>7.9750574335411883E-2</v>
      </c>
      <c r="G1410" s="22">
        <f t="shared" si="32"/>
        <v>3.29</v>
      </c>
      <c r="H1410" s="42"/>
    </row>
    <row r="1411" spans="1:8" hidden="1" x14ac:dyDescent="0.25">
      <c r="A1411" s="18" t="s">
        <v>1525</v>
      </c>
      <c r="B1411" s="19" t="s">
        <v>1325</v>
      </c>
      <c r="C1411" s="20" t="s">
        <v>1526</v>
      </c>
      <c r="D1411" s="25">
        <v>5907620181162</v>
      </c>
      <c r="E1411" s="22">
        <v>3.1139999999999999</v>
      </c>
      <c r="F1411" s="23">
        <v>7.9750346740637967E-2</v>
      </c>
      <c r="G1411" s="22">
        <f t="shared" si="32"/>
        <v>3.1139999999999999</v>
      </c>
      <c r="H1411" s="42"/>
    </row>
    <row r="1412" spans="1:8" hidden="1" x14ac:dyDescent="0.25">
      <c r="A1412" s="18" t="s">
        <v>1527</v>
      </c>
      <c r="B1412" s="19" t="s">
        <v>1325</v>
      </c>
      <c r="C1412" s="20" t="s">
        <v>1528</v>
      </c>
      <c r="D1412" s="25">
        <v>5907620182565</v>
      </c>
      <c r="E1412" s="22">
        <v>4.867</v>
      </c>
      <c r="F1412" s="23">
        <v>8.0355160932297442E-2</v>
      </c>
      <c r="G1412" s="22">
        <f t="shared" si="32"/>
        <v>4.867</v>
      </c>
      <c r="H1412" s="42"/>
    </row>
    <row r="1413" spans="1:8" hidden="1" x14ac:dyDescent="0.25">
      <c r="A1413" s="18" t="s">
        <v>1529</v>
      </c>
      <c r="B1413" s="19" t="s">
        <v>1325</v>
      </c>
      <c r="C1413" s="20" t="s">
        <v>1530</v>
      </c>
      <c r="D1413" s="25">
        <v>5907690883256</v>
      </c>
      <c r="E1413" s="22">
        <v>4.0709999999999997</v>
      </c>
      <c r="F1413" s="23">
        <v>8.0127354736004186E-2</v>
      </c>
      <c r="G1413" s="22">
        <f t="shared" si="32"/>
        <v>4.0709999999999997</v>
      </c>
      <c r="H1413" s="42"/>
    </row>
    <row r="1414" spans="1:8" hidden="1" x14ac:dyDescent="0.25">
      <c r="A1414" s="18" t="s">
        <v>1531</v>
      </c>
      <c r="B1414" s="19" t="s">
        <v>1325</v>
      </c>
      <c r="C1414" s="20" t="s">
        <v>1532</v>
      </c>
      <c r="D1414" s="25">
        <v>5907690883263</v>
      </c>
      <c r="E1414" s="22">
        <v>7.82</v>
      </c>
      <c r="F1414" s="23">
        <v>8.0259704379057828E-2</v>
      </c>
      <c r="G1414" s="22">
        <f t="shared" si="32"/>
        <v>7.82</v>
      </c>
      <c r="H1414" s="42"/>
    </row>
    <row r="1415" spans="1:8" hidden="1" x14ac:dyDescent="0.25">
      <c r="A1415" s="18" t="s">
        <v>1533</v>
      </c>
      <c r="B1415" s="19" t="s">
        <v>1325</v>
      </c>
      <c r="C1415" s="20" t="s">
        <v>1534</v>
      </c>
      <c r="D1415" s="25">
        <v>5907690883270</v>
      </c>
      <c r="E1415" s="22">
        <v>11.744999999999999</v>
      </c>
      <c r="F1415" s="23">
        <v>7.9999999999999849E-2</v>
      </c>
      <c r="G1415" s="22">
        <f t="shared" si="32"/>
        <v>11.744999999999999</v>
      </c>
      <c r="H1415" s="42"/>
    </row>
    <row r="1416" spans="1:8" hidden="1" x14ac:dyDescent="0.25">
      <c r="A1416" s="18" t="s">
        <v>1535</v>
      </c>
      <c r="B1416" s="19" t="s">
        <v>1325</v>
      </c>
      <c r="C1416" s="20" t="s">
        <v>1536</v>
      </c>
      <c r="D1416" s="25">
        <v>5907620184941</v>
      </c>
      <c r="E1416" s="22">
        <v>0.49</v>
      </c>
      <c r="F1416" s="23">
        <v>7.9295154185021977E-2</v>
      </c>
      <c r="G1416" s="22">
        <f t="shared" si="32"/>
        <v>0.49</v>
      </c>
      <c r="H1416" s="42"/>
    </row>
    <row r="1417" spans="1:8" hidden="1" x14ac:dyDescent="0.25">
      <c r="A1417" s="18" t="s">
        <v>1537</v>
      </c>
      <c r="B1417" s="19" t="s">
        <v>1325</v>
      </c>
      <c r="C1417" s="20" t="s">
        <v>1538</v>
      </c>
      <c r="D1417" s="25">
        <v>5907620184972</v>
      </c>
      <c r="E1417" s="22">
        <v>0.84299999999999997</v>
      </c>
      <c r="F1417" s="23">
        <v>8.3547557840616848E-2</v>
      </c>
      <c r="G1417" s="22">
        <f t="shared" si="32"/>
        <v>0.84299999999999997</v>
      </c>
      <c r="H1417" s="42"/>
    </row>
    <row r="1418" spans="1:8" hidden="1" x14ac:dyDescent="0.25">
      <c r="A1418" s="18" t="s">
        <v>1539</v>
      </c>
      <c r="B1418" s="19" t="s">
        <v>1325</v>
      </c>
      <c r="C1418" s="20" t="s">
        <v>1540</v>
      </c>
      <c r="D1418" s="25">
        <v>5907620184989</v>
      </c>
      <c r="E1418" s="22">
        <v>2.4159999999999999</v>
      </c>
      <c r="F1418" s="23">
        <v>8.0500894454382799E-2</v>
      </c>
      <c r="G1418" s="22">
        <f t="shared" si="32"/>
        <v>2.4159999999999999</v>
      </c>
      <c r="H1418" s="42"/>
    </row>
    <row r="1419" spans="1:8" hidden="1" x14ac:dyDescent="0.25">
      <c r="A1419" s="18" t="s">
        <v>1541</v>
      </c>
      <c r="B1419" s="19" t="s">
        <v>1325</v>
      </c>
      <c r="C1419" s="20" t="s">
        <v>1542</v>
      </c>
      <c r="D1419" s="25">
        <v>5907620185450</v>
      </c>
      <c r="E1419" s="22">
        <v>34.933</v>
      </c>
      <c r="F1419" s="23">
        <v>8.0012366671819546E-2</v>
      </c>
      <c r="G1419" s="22">
        <f t="shared" si="32"/>
        <v>34.933</v>
      </c>
      <c r="H1419" s="42"/>
    </row>
    <row r="1420" spans="1:8" hidden="1" x14ac:dyDescent="0.25">
      <c r="A1420" s="18" t="s">
        <v>1543</v>
      </c>
      <c r="B1420" s="19" t="s">
        <v>1325</v>
      </c>
      <c r="C1420" s="20" t="s">
        <v>1544</v>
      </c>
      <c r="D1420" s="25">
        <v>5907620186440</v>
      </c>
      <c r="E1420" s="22">
        <v>2.5569999999999999</v>
      </c>
      <c r="F1420" s="23">
        <v>8.072696534234991E-2</v>
      </c>
      <c r="G1420" s="22">
        <f t="shared" si="32"/>
        <v>2.5569999999999999</v>
      </c>
      <c r="H1420" s="42"/>
    </row>
    <row r="1421" spans="1:8" hidden="1" x14ac:dyDescent="0.25">
      <c r="A1421" s="18" t="s">
        <v>1545</v>
      </c>
      <c r="B1421" s="19" t="s">
        <v>1325</v>
      </c>
      <c r="C1421" s="20" t="s">
        <v>1546</v>
      </c>
      <c r="D1421" s="25">
        <v>5907620186457</v>
      </c>
      <c r="E1421" s="22">
        <v>2.5569999999999999</v>
      </c>
      <c r="F1421" s="23">
        <v>8.072696534234991E-2</v>
      </c>
      <c r="G1421" s="22">
        <f t="shared" si="32"/>
        <v>2.5569999999999999</v>
      </c>
      <c r="H1421" s="42"/>
    </row>
    <row r="1422" spans="1:8" hidden="1" x14ac:dyDescent="0.25">
      <c r="A1422" s="18" t="s">
        <v>1547</v>
      </c>
      <c r="B1422" s="19" t="s">
        <v>1325</v>
      </c>
      <c r="C1422" s="20" t="s">
        <v>1548</v>
      </c>
      <c r="D1422" s="25">
        <v>5907620186464</v>
      </c>
      <c r="E1422" s="22">
        <v>2.5569999999999999</v>
      </c>
      <c r="F1422" s="23">
        <v>8.072696534234991E-2</v>
      </c>
      <c r="G1422" s="22">
        <f t="shared" si="32"/>
        <v>2.5569999999999999</v>
      </c>
      <c r="H1422" s="42"/>
    </row>
    <row r="1423" spans="1:8" hidden="1" x14ac:dyDescent="0.25">
      <c r="A1423" s="18" t="s">
        <v>1549</v>
      </c>
      <c r="B1423" s="19" t="s">
        <v>1325</v>
      </c>
      <c r="C1423" s="20" t="s">
        <v>1550</v>
      </c>
      <c r="D1423" s="25">
        <v>5907620186471</v>
      </c>
      <c r="E1423" s="22">
        <v>2.5569999999999999</v>
      </c>
      <c r="F1423" s="23">
        <v>8.072696534234991E-2</v>
      </c>
      <c r="G1423" s="22">
        <f t="shared" si="32"/>
        <v>2.5569999999999999</v>
      </c>
      <c r="H1423" s="42"/>
    </row>
    <row r="1424" spans="1:8" hidden="1" x14ac:dyDescent="0.25">
      <c r="A1424" s="18" t="s">
        <v>1551</v>
      </c>
      <c r="B1424" s="19" t="s">
        <v>1325</v>
      </c>
      <c r="C1424" s="20" t="s">
        <v>1552</v>
      </c>
      <c r="D1424" s="25">
        <v>5907620186488</v>
      </c>
      <c r="E1424" s="22">
        <v>2.5569999999999999</v>
      </c>
      <c r="F1424" s="23">
        <v>8.072696534234991E-2</v>
      </c>
      <c r="G1424" s="22">
        <f t="shared" si="32"/>
        <v>2.5569999999999999</v>
      </c>
      <c r="H1424" s="42"/>
    </row>
    <row r="1425" spans="1:8" hidden="1" x14ac:dyDescent="0.25">
      <c r="A1425" s="18" t="s">
        <v>1553</v>
      </c>
      <c r="B1425" s="19" t="s">
        <v>1325</v>
      </c>
      <c r="C1425" s="20" t="s">
        <v>1554</v>
      </c>
      <c r="D1425" s="25">
        <v>5907620186495</v>
      </c>
      <c r="E1425" s="22">
        <v>2.5569999999999999</v>
      </c>
      <c r="F1425" s="23">
        <v>8.072696534234991E-2</v>
      </c>
      <c r="G1425" s="22">
        <f t="shared" si="32"/>
        <v>2.5569999999999999</v>
      </c>
      <c r="H1425" s="42"/>
    </row>
    <row r="1426" spans="1:8" hidden="1" x14ac:dyDescent="0.25">
      <c r="A1426" s="18" t="s">
        <v>1555</v>
      </c>
      <c r="B1426" s="19" t="s">
        <v>1325</v>
      </c>
      <c r="C1426" s="20" t="s">
        <v>1556</v>
      </c>
      <c r="D1426" s="25">
        <v>5907620186501</v>
      </c>
      <c r="E1426" s="22">
        <v>2.5569999999999999</v>
      </c>
      <c r="F1426" s="23">
        <v>8.072696534234991E-2</v>
      </c>
      <c r="G1426" s="22">
        <f t="shared" si="32"/>
        <v>2.5569999999999999</v>
      </c>
      <c r="H1426" s="42"/>
    </row>
    <row r="1427" spans="1:8" hidden="1" x14ac:dyDescent="0.25">
      <c r="A1427" s="18" t="s">
        <v>1557</v>
      </c>
      <c r="B1427" s="19" t="s">
        <v>1325</v>
      </c>
      <c r="C1427" s="20" t="s">
        <v>1558</v>
      </c>
      <c r="D1427" s="25">
        <v>5907620186518</v>
      </c>
      <c r="E1427" s="22">
        <v>2.5569999999999999</v>
      </c>
      <c r="F1427" s="23">
        <v>8.072696534234991E-2</v>
      </c>
      <c r="G1427" s="22">
        <f t="shared" si="32"/>
        <v>2.5569999999999999</v>
      </c>
      <c r="H1427" s="42"/>
    </row>
    <row r="1428" spans="1:8" hidden="1" x14ac:dyDescent="0.25">
      <c r="A1428" s="18" t="s">
        <v>1559</v>
      </c>
      <c r="B1428" s="19" t="s">
        <v>1325</v>
      </c>
      <c r="C1428" s="20" t="s">
        <v>1560</v>
      </c>
      <c r="D1428" s="25">
        <v>5907620186525</v>
      </c>
      <c r="E1428" s="22">
        <v>2.5569999999999999</v>
      </c>
      <c r="F1428" s="23">
        <v>8.072696534234991E-2</v>
      </c>
      <c r="G1428" s="22">
        <f t="shared" si="32"/>
        <v>2.5569999999999999</v>
      </c>
      <c r="H1428" s="42"/>
    </row>
    <row r="1429" spans="1:8" hidden="1" x14ac:dyDescent="0.25">
      <c r="A1429" s="18" t="s">
        <v>1561</v>
      </c>
      <c r="B1429" s="19" t="s">
        <v>1325</v>
      </c>
      <c r="C1429" s="20" t="s">
        <v>1562</v>
      </c>
      <c r="D1429" s="25">
        <v>5907620186532</v>
      </c>
      <c r="E1429" s="22">
        <v>2.5569999999999999</v>
      </c>
      <c r="F1429" s="23">
        <v>8.072696534234991E-2</v>
      </c>
      <c r="G1429" s="22">
        <f t="shared" si="32"/>
        <v>2.5569999999999999</v>
      </c>
      <c r="H1429" s="42"/>
    </row>
    <row r="1430" spans="1:8" hidden="1" x14ac:dyDescent="0.25">
      <c r="A1430" s="18" t="s">
        <v>1563</v>
      </c>
      <c r="B1430" s="19" t="s">
        <v>1325</v>
      </c>
      <c r="C1430" s="20" t="s">
        <v>1564</v>
      </c>
      <c r="D1430" s="25">
        <v>5907620186549</v>
      </c>
      <c r="E1430" s="22">
        <v>2.5569999999999999</v>
      </c>
      <c r="F1430" s="23">
        <v>8.072696534234991E-2</v>
      </c>
      <c r="G1430" s="22">
        <f t="shared" si="32"/>
        <v>2.5569999999999999</v>
      </c>
      <c r="H1430" s="42"/>
    </row>
    <row r="1431" spans="1:8" hidden="1" x14ac:dyDescent="0.25">
      <c r="A1431" s="18" t="s">
        <v>1565</v>
      </c>
      <c r="B1431" s="19" t="s">
        <v>1325</v>
      </c>
      <c r="C1431" s="20" t="s">
        <v>1566</v>
      </c>
      <c r="D1431" s="25">
        <v>5907620186556</v>
      </c>
      <c r="E1431" s="22">
        <v>2.5569999999999999</v>
      </c>
      <c r="F1431" s="23">
        <v>8.072696534234991E-2</v>
      </c>
      <c r="G1431" s="22">
        <f t="shared" si="32"/>
        <v>2.5569999999999999</v>
      </c>
      <c r="H1431" s="42"/>
    </row>
    <row r="1432" spans="1:8" hidden="1" x14ac:dyDescent="0.25">
      <c r="A1432" s="18" t="s">
        <v>1567</v>
      </c>
      <c r="B1432" s="19" t="s">
        <v>1325</v>
      </c>
      <c r="C1432" s="20" t="s">
        <v>1568</v>
      </c>
      <c r="D1432" s="25">
        <v>5907620186563</v>
      </c>
      <c r="E1432" s="22">
        <v>2.5569999999999999</v>
      </c>
      <c r="F1432" s="23">
        <v>8.072696534234991E-2</v>
      </c>
      <c r="G1432" s="22">
        <f t="shared" si="32"/>
        <v>2.5569999999999999</v>
      </c>
      <c r="H1432" s="42"/>
    </row>
    <row r="1433" spans="1:8" hidden="1" x14ac:dyDescent="0.25">
      <c r="A1433" s="18" t="s">
        <v>1569</v>
      </c>
      <c r="B1433" s="19" t="s">
        <v>1325</v>
      </c>
      <c r="C1433" s="20" t="s">
        <v>1570</v>
      </c>
      <c r="D1433" s="25">
        <v>5907620186570</v>
      </c>
      <c r="E1433" s="22">
        <v>2.5569999999999999</v>
      </c>
      <c r="F1433" s="23">
        <v>8.072696534234991E-2</v>
      </c>
      <c r="G1433" s="22">
        <f t="shared" si="32"/>
        <v>2.5569999999999999</v>
      </c>
      <c r="H1433" s="42"/>
    </row>
    <row r="1434" spans="1:8" hidden="1" x14ac:dyDescent="0.25">
      <c r="A1434" s="18" t="s">
        <v>1571</v>
      </c>
      <c r="B1434" s="19" t="s">
        <v>1325</v>
      </c>
      <c r="C1434" s="20" t="s">
        <v>1572</v>
      </c>
      <c r="D1434" s="25">
        <v>5907620187492</v>
      </c>
      <c r="E1434" s="22">
        <v>2.984</v>
      </c>
      <c r="F1434" s="23">
        <v>7.9204339963833581E-2</v>
      </c>
      <c r="G1434" s="22">
        <f t="shared" si="32"/>
        <v>2.984</v>
      </c>
      <c r="H1434" s="42"/>
    </row>
    <row r="1435" spans="1:8" hidden="1" x14ac:dyDescent="0.25">
      <c r="A1435" s="18" t="s">
        <v>1573</v>
      </c>
      <c r="B1435" s="19" t="s">
        <v>1325</v>
      </c>
      <c r="C1435" s="20" t="s">
        <v>1574</v>
      </c>
      <c r="D1435" s="25">
        <v>5907620187737</v>
      </c>
      <c r="E1435" s="22">
        <v>3.1139999999999999</v>
      </c>
      <c r="F1435" s="23">
        <v>7.9750346740637967E-2</v>
      </c>
      <c r="G1435" s="22">
        <f t="shared" si="32"/>
        <v>3.1139999999999999</v>
      </c>
      <c r="H1435" s="42"/>
    </row>
    <row r="1436" spans="1:8" hidden="1" x14ac:dyDescent="0.25">
      <c r="A1436" s="18" t="s">
        <v>1575</v>
      </c>
      <c r="B1436" s="19" t="s">
        <v>1325</v>
      </c>
      <c r="C1436" s="20" t="s">
        <v>1576</v>
      </c>
      <c r="D1436" s="25">
        <v>5907620187805</v>
      </c>
      <c r="E1436" s="22">
        <v>1.5760000000000001</v>
      </c>
      <c r="F1436" s="23">
        <v>8.0932784636488453E-2</v>
      </c>
      <c r="G1436" s="22">
        <f t="shared" si="32"/>
        <v>1.5760000000000001</v>
      </c>
      <c r="H1436" s="42"/>
    </row>
    <row r="1437" spans="1:8" hidden="1" x14ac:dyDescent="0.25">
      <c r="A1437" s="18" t="s">
        <v>1577</v>
      </c>
      <c r="B1437" s="19" t="s">
        <v>1325</v>
      </c>
      <c r="C1437" s="20" t="s">
        <v>1412</v>
      </c>
      <c r="D1437" s="25">
        <v>5907808889415</v>
      </c>
      <c r="E1437" s="22">
        <v>1.855</v>
      </c>
      <c r="F1437" s="23">
        <v>7.9743888242141958E-2</v>
      </c>
      <c r="G1437" s="22">
        <f t="shared" si="32"/>
        <v>1.855</v>
      </c>
      <c r="H1437" s="42"/>
    </row>
    <row r="1438" spans="1:8" hidden="1" x14ac:dyDescent="0.25">
      <c r="A1438" s="18" t="s">
        <v>1578</v>
      </c>
      <c r="B1438" s="19" t="s">
        <v>1325</v>
      </c>
      <c r="C1438" s="20" t="s">
        <v>1579</v>
      </c>
      <c r="D1438" s="25">
        <v>5907690891992</v>
      </c>
      <c r="E1438" s="22">
        <v>2.4670000000000001</v>
      </c>
      <c r="F1438" s="23">
        <v>8.1069237510955405E-2</v>
      </c>
      <c r="G1438" s="22">
        <f t="shared" si="32"/>
        <v>2.4670000000000001</v>
      </c>
      <c r="H1438" s="42"/>
    </row>
    <row r="1439" spans="1:8" hidden="1" x14ac:dyDescent="0.25">
      <c r="A1439" s="18" t="s">
        <v>1580</v>
      </c>
      <c r="B1439" s="19" t="s">
        <v>1325</v>
      </c>
      <c r="C1439" s="20" t="s">
        <v>1581</v>
      </c>
      <c r="D1439" s="25">
        <v>5907690892050</v>
      </c>
      <c r="E1439" s="22">
        <v>1.643</v>
      </c>
      <c r="F1439" s="23">
        <v>7.9500657030223465E-2</v>
      </c>
      <c r="G1439" s="22">
        <f t="shared" ref="G1439:G1444" si="33">E1439*(1-$B$7)</f>
        <v>1.643</v>
      </c>
      <c r="H1439" s="42"/>
    </row>
    <row r="1440" spans="1:8" hidden="1" x14ac:dyDescent="0.25">
      <c r="A1440" s="18" t="s">
        <v>1582</v>
      </c>
      <c r="B1440" s="19" t="s">
        <v>1325</v>
      </c>
      <c r="C1440" s="20" t="s">
        <v>1583</v>
      </c>
      <c r="D1440" s="25">
        <v>5907690892203</v>
      </c>
      <c r="E1440" s="22">
        <v>1.5369999999999999</v>
      </c>
      <c r="F1440" s="23">
        <v>7.9353932584269593E-2</v>
      </c>
      <c r="G1440" s="22">
        <f t="shared" si="33"/>
        <v>1.5369999999999999</v>
      </c>
      <c r="H1440" s="42"/>
    </row>
    <row r="1441" spans="1:8" hidden="1" x14ac:dyDescent="0.25">
      <c r="A1441" s="18" t="s">
        <v>1584</v>
      </c>
      <c r="B1441" s="19" t="s">
        <v>1325</v>
      </c>
      <c r="C1441" s="20" t="s">
        <v>1585</v>
      </c>
      <c r="D1441" s="25">
        <v>5907690892470</v>
      </c>
      <c r="E1441" s="22">
        <v>11.212</v>
      </c>
      <c r="F1441" s="23">
        <v>8.0154142581888133E-2</v>
      </c>
      <c r="G1441" s="22">
        <f t="shared" si="33"/>
        <v>11.212</v>
      </c>
      <c r="H1441" s="42"/>
    </row>
    <row r="1442" spans="1:8" hidden="1" x14ac:dyDescent="0.25">
      <c r="A1442" s="18" t="s">
        <v>1586</v>
      </c>
      <c r="B1442" s="19" t="s">
        <v>1325</v>
      </c>
      <c r="C1442" s="20" t="s">
        <v>1587</v>
      </c>
      <c r="D1442" s="25">
        <v>5907690892500</v>
      </c>
      <c r="E1442" s="22">
        <v>4.4269999999999996</v>
      </c>
      <c r="F1442" s="23">
        <v>8.0283064909711932E-2</v>
      </c>
      <c r="G1442" s="22">
        <f t="shared" si="33"/>
        <v>4.4269999999999996</v>
      </c>
      <c r="H1442" s="42"/>
    </row>
    <row r="1443" spans="1:8" hidden="1" x14ac:dyDescent="0.25">
      <c r="A1443" s="18" t="s">
        <v>1588</v>
      </c>
      <c r="B1443" s="19" t="s">
        <v>1325</v>
      </c>
      <c r="C1443" s="20" t="s">
        <v>1589</v>
      </c>
      <c r="D1443" s="25">
        <v>5907690892593</v>
      </c>
      <c r="E1443" s="22">
        <v>1.357</v>
      </c>
      <c r="F1443" s="23">
        <v>8.1274900398406347E-2</v>
      </c>
      <c r="G1443" s="22">
        <f t="shared" si="33"/>
        <v>1.357</v>
      </c>
      <c r="H1443" s="42"/>
    </row>
    <row r="1444" spans="1:8" hidden="1" x14ac:dyDescent="0.25">
      <c r="A1444" s="18" t="s">
        <v>1590</v>
      </c>
      <c r="B1444" s="19" t="s">
        <v>1325</v>
      </c>
      <c r="C1444" s="20" t="s">
        <v>1591</v>
      </c>
      <c r="D1444" s="25">
        <v>5907620197293</v>
      </c>
      <c r="E1444" s="22">
        <v>1.365</v>
      </c>
      <c r="F1444" s="23">
        <v>8.0760095011876532E-2</v>
      </c>
      <c r="G1444" s="22">
        <f t="shared" si="33"/>
        <v>1.365</v>
      </c>
      <c r="H1444" s="42"/>
    </row>
    <row r="1445" spans="1:8" x14ac:dyDescent="0.25">
      <c r="A1445" s="18" t="s">
        <v>1592</v>
      </c>
      <c r="B1445" s="19" t="s">
        <v>1593</v>
      </c>
      <c r="C1445" s="20" t="s">
        <v>3199</v>
      </c>
      <c r="D1445" s="25">
        <v>8594157931451</v>
      </c>
      <c r="E1445" s="22">
        <v>0.28599999999999998</v>
      </c>
      <c r="F1445" s="23">
        <v>0.10424710424710404</v>
      </c>
      <c r="G1445" s="22">
        <f t="shared" ref="G1445:G1508" si="34">E1445*(1-$B$4)</f>
        <v>0.28599999999999998</v>
      </c>
      <c r="H1445" s="42"/>
    </row>
    <row r="1446" spans="1:8" x14ac:dyDescent="0.25">
      <c r="A1446" s="18" t="s">
        <v>1594</v>
      </c>
      <c r="B1446" s="19" t="s">
        <v>1593</v>
      </c>
      <c r="C1446" s="20" t="s">
        <v>3200</v>
      </c>
      <c r="D1446" s="25">
        <v>8594157930874</v>
      </c>
      <c r="E1446" s="22">
        <v>0.28599999999999998</v>
      </c>
      <c r="F1446" s="23">
        <v>0.10424710424710404</v>
      </c>
      <c r="G1446" s="22">
        <f t="shared" si="34"/>
        <v>0.28599999999999998</v>
      </c>
      <c r="H1446" s="42"/>
    </row>
    <row r="1447" spans="1:8" x14ac:dyDescent="0.25">
      <c r="A1447" s="18" t="s">
        <v>1595</v>
      </c>
      <c r="B1447" s="19" t="s">
        <v>1593</v>
      </c>
      <c r="C1447" s="20" t="s">
        <v>3201</v>
      </c>
      <c r="D1447" s="25">
        <v>8594157931901</v>
      </c>
      <c r="E1447" s="22">
        <v>0.216</v>
      </c>
      <c r="F1447" s="23">
        <v>7.9999999999999849E-2</v>
      </c>
      <c r="G1447" s="22">
        <f t="shared" si="34"/>
        <v>0.216</v>
      </c>
      <c r="H1447" s="42"/>
    </row>
    <row r="1448" spans="1:8" x14ac:dyDescent="0.25">
      <c r="A1448" s="18" t="s">
        <v>1596</v>
      </c>
      <c r="B1448" s="19" t="s">
        <v>1593</v>
      </c>
      <c r="C1448" s="20" t="s">
        <v>3202</v>
      </c>
      <c r="D1448" s="21">
        <v>8594157931307</v>
      </c>
      <c r="E1448" s="22">
        <v>0.20699999999999999</v>
      </c>
      <c r="F1448" s="23">
        <v>0.14999999999999991</v>
      </c>
      <c r="G1448" s="22">
        <f t="shared" si="34"/>
        <v>0.20699999999999999</v>
      </c>
      <c r="H1448" s="42"/>
    </row>
    <row r="1449" spans="1:8" x14ac:dyDescent="0.25">
      <c r="A1449" s="18" t="s">
        <v>1597</v>
      </c>
      <c r="B1449" s="19" t="s">
        <v>1593</v>
      </c>
      <c r="C1449" s="20" t="s">
        <v>3203</v>
      </c>
      <c r="D1449" s="21">
        <v>8594157933196</v>
      </c>
      <c r="E1449" s="22">
        <v>0.20699999999999999</v>
      </c>
      <c r="F1449" s="23">
        <v>0.14999999999999991</v>
      </c>
      <c r="G1449" s="22">
        <f t="shared" si="34"/>
        <v>0.20699999999999999</v>
      </c>
      <c r="H1449" s="42"/>
    </row>
    <row r="1450" spans="1:8" x14ac:dyDescent="0.25">
      <c r="A1450" s="18" t="s">
        <v>1598</v>
      </c>
      <c r="B1450" s="19" t="s">
        <v>1593</v>
      </c>
      <c r="C1450" s="20" t="s">
        <v>3204</v>
      </c>
      <c r="D1450" s="21">
        <v>8594157933202</v>
      </c>
      <c r="E1450" s="22">
        <v>0.20699999999999999</v>
      </c>
      <c r="F1450" s="23">
        <v>0.14999999999999991</v>
      </c>
      <c r="G1450" s="22">
        <f t="shared" si="34"/>
        <v>0.20699999999999999</v>
      </c>
      <c r="H1450" s="42"/>
    </row>
    <row r="1451" spans="1:8" x14ac:dyDescent="0.25">
      <c r="A1451" s="18" t="s">
        <v>1599</v>
      </c>
      <c r="B1451" s="19" t="s">
        <v>1593</v>
      </c>
      <c r="C1451" s="20" t="s">
        <v>3205</v>
      </c>
      <c r="D1451" s="21">
        <v>5905647403786</v>
      </c>
      <c r="E1451" s="22">
        <v>0.20699999999999999</v>
      </c>
      <c r="F1451" s="23">
        <v>0.14999999999999991</v>
      </c>
      <c r="G1451" s="22">
        <f t="shared" si="34"/>
        <v>0.20699999999999999</v>
      </c>
      <c r="H1451" s="42"/>
    </row>
    <row r="1452" spans="1:8" x14ac:dyDescent="0.25">
      <c r="A1452" s="18" t="s">
        <v>1600</v>
      </c>
      <c r="B1452" s="19" t="s">
        <v>1593</v>
      </c>
      <c r="C1452" s="20" t="s">
        <v>3206</v>
      </c>
      <c r="D1452" s="21">
        <v>8594157932496</v>
      </c>
      <c r="E1452" s="22">
        <v>0.22419999999999998</v>
      </c>
      <c r="F1452" s="23">
        <v>0.17999999999999994</v>
      </c>
      <c r="G1452" s="22">
        <f t="shared" si="34"/>
        <v>0.22419999999999998</v>
      </c>
      <c r="H1452" s="42"/>
    </row>
    <row r="1453" spans="1:8" x14ac:dyDescent="0.25">
      <c r="A1453" s="18" t="s">
        <v>1601</v>
      </c>
      <c r="B1453" s="19" t="s">
        <v>1593</v>
      </c>
      <c r="C1453" s="20" t="s">
        <v>4108</v>
      </c>
      <c r="D1453" s="21">
        <v>8594157932465</v>
      </c>
      <c r="E1453" s="22">
        <v>0.2016</v>
      </c>
      <c r="F1453" s="23">
        <v>0.12000000000000011</v>
      </c>
      <c r="G1453" s="22">
        <f t="shared" si="34"/>
        <v>0.2016</v>
      </c>
      <c r="H1453" s="42"/>
    </row>
    <row r="1454" spans="1:8" x14ac:dyDescent="0.25">
      <c r="A1454" s="18" t="s">
        <v>1602</v>
      </c>
      <c r="B1454" s="19" t="s">
        <v>1593</v>
      </c>
      <c r="C1454" s="20" t="s">
        <v>3207</v>
      </c>
      <c r="D1454" s="21">
        <v>8594157931154</v>
      </c>
      <c r="E1454" s="22">
        <v>0.498</v>
      </c>
      <c r="F1454" s="23">
        <v>0.13439635535307515</v>
      </c>
      <c r="G1454" s="22">
        <f t="shared" si="34"/>
        <v>0.498</v>
      </c>
      <c r="H1454" s="42"/>
    </row>
    <row r="1455" spans="1:8" x14ac:dyDescent="0.25">
      <c r="A1455" s="18" t="s">
        <v>1603</v>
      </c>
      <c r="B1455" s="19" t="s">
        <v>1593</v>
      </c>
      <c r="C1455" s="20" t="s">
        <v>3208</v>
      </c>
      <c r="D1455" s="21">
        <v>8594157932939</v>
      </c>
      <c r="E1455" s="22">
        <v>0.11799999999999999</v>
      </c>
      <c r="F1455" s="23">
        <v>0.17999999999999994</v>
      </c>
      <c r="G1455" s="22">
        <f t="shared" si="34"/>
        <v>0.11799999999999999</v>
      </c>
      <c r="H1455" s="42"/>
    </row>
    <row r="1456" spans="1:8" x14ac:dyDescent="0.25">
      <c r="A1456" s="18" t="s">
        <v>1604</v>
      </c>
      <c r="B1456" s="19" t="s">
        <v>1593</v>
      </c>
      <c r="C1456" s="20" t="s">
        <v>3209</v>
      </c>
      <c r="D1456" s="21">
        <v>8594157932540</v>
      </c>
      <c r="E1456" s="22">
        <v>0.11799999999999999</v>
      </c>
      <c r="F1456" s="23">
        <v>0.17999999999999994</v>
      </c>
      <c r="G1456" s="22">
        <f t="shared" si="34"/>
        <v>0.11799999999999999</v>
      </c>
      <c r="H1456" s="42"/>
    </row>
    <row r="1457" spans="1:8" x14ac:dyDescent="0.25">
      <c r="A1457" s="18" t="s">
        <v>1605</v>
      </c>
      <c r="B1457" s="19" t="s">
        <v>1593</v>
      </c>
      <c r="C1457" s="20" t="s">
        <v>3210</v>
      </c>
      <c r="D1457" s="21">
        <v>8594157932953</v>
      </c>
      <c r="E1457" s="22">
        <v>0.11799999999999999</v>
      </c>
      <c r="F1457" s="23">
        <v>0.17999999999999994</v>
      </c>
      <c r="G1457" s="22">
        <f t="shared" si="34"/>
        <v>0.11799999999999999</v>
      </c>
      <c r="H1457" s="42"/>
    </row>
    <row r="1458" spans="1:8" x14ac:dyDescent="0.25">
      <c r="A1458" s="18" t="s">
        <v>1606</v>
      </c>
      <c r="B1458" s="19" t="s">
        <v>1593</v>
      </c>
      <c r="C1458" s="20" t="s">
        <v>3211</v>
      </c>
      <c r="D1458" s="21">
        <v>8594157932564</v>
      </c>
      <c r="E1458" s="22">
        <v>0.11799999999999999</v>
      </c>
      <c r="F1458" s="23">
        <v>0.17999999999999994</v>
      </c>
      <c r="G1458" s="22">
        <f t="shared" si="34"/>
        <v>0.11799999999999999</v>
      </c>
      <c r="H1458" s="42"/>
    </row>
    <row r="1459" spans="1:8" x14ac:dyDescent="0.25">
      <c r="A1459" s="18" t="s">
        <v>1607</v>
      </c>
      <c r="B1459" s="19" t="s">
        <v>1593</v>
      </c>
      <c r="C1459" s="20" t="s">
        <v>3921</v>
      </c>
      <c r="D1459" s="21">
        <v>8594157934377</v>
      </c>
      <c r="E1459" s="22">
        <v>0.22700000000000001</v>
      </c>
      <c r="F1459" s="23">
        <v>3.1818181818181746E-2</v>
      </c>
      <c r="G1459" s="22">
        <f t="shared" si="34"/>
        <v>0.22700000000000001</v>
      </c>
      <c r="H1459" s="43" t="str">
        <f>VLOOKUP(A1459,'[1]Kompletní ceník 2022'!$A$3:$G$3498,7,FALSE)</f>
        <v>doprodej</v>
      </c>
    </row>
    <row r="1460" spans="1:8" x14ac:dyDescent="0.25">
      <c r="A1460" s="18" t="s">
        <v>1608</v>
      </c>
      <c r="B1460" s="19" t="s">
        <v>1593</v>
      </c>
      <c r="C1460" s="20" t="s">
        <v>3212</v>
      </c>
      <c r="D1460" s="21">
        <v>8594157934377</v>
      </c>
      <c r="E1460" s="22">
        <v>0.28999999999999998</v>
      </c>
      <c r="F1460" s="23">
        <v>0.11969111969111967</v>
      </c>
      <c r="G1460" s="22">
        <f t="shared" si="34"/>
        <v>0.28999999999999998</v>
      </c>
      <c r="H1460" s="42"/>
    </row>
    <row r="1461" spans="1:8" x14ac:dyDescent="0.25">
      <c r="A1461" s="18" t="s">
        <v>1609</v>
      </c>
      <c r="B1461" s="19" t="s">
        <v>1593</v>
      </c>
      <c r="C1461" s="20" t="s">
        <v>3213</v>
      </c>
      <c r="D1461" s="21">
        <v>8594157932410</v>
      </c>
      <c r="E1461" s="22">
        <v>0.443</v>
      </c>
      <c r="F1461" s="23">
        <v>0.10749999999999993</v>
      </c>
      <c r="G1461" s="22">
        <f t="shared" si="34"/>
        <v>0.443</v>
      </c>
      <c r="H1461" s="42"/>
    </row>
    <row r="1462" spans="1:8" x14ac:dyDescent="0.25">
      <c r="A1462" s="18" t="s">
        <v>1610</v>
      </c>
      <c r="B1462" s="19" t="s">
        <v>1593</v>
      </c>
      <c r="C1462" s="20" t="s">
        <v>3214</v>
      </c>
      <c r="D1462" s="21">
        <v>8594157932960</v>
      </c>
      <c r="E1462" s="22">
        <v>0.161</v>
      </c>
      <c r="F1462" s="23">
        <v>0.14184397163120588</v>
      </c>
      <c r="G1462" s="22">
        <f t="shared" si="34"/>
        <v>0.161</v>
      </c>
      <c r="H1462" s="42"/>
    </row>
    <row r="1463" spans="1:8" x14ac:dyDescent="0.25">
      <c r="A1463" s="18" t="s">
        <v>1611</v>
      </c>
      <c r="B1463" s="19" t="s">
        <v>1593</v>
      </c>
      <c r="C1463" s="20" t="s">
        <v>3215</v>
      </c>
      <c r="D1463" s="21">
        <v>8594147930181</v>
      </c>
      <c r="E1463" s="22">
        <v>0.30599999999999999</v>
      </c>
      <c r="F1463" s="23">
        <v>0.19999999999999996</v>
      </c>
      <c r="G1463" s="22">
        <f t="shared" si="34"/>
        <v>0.30599999999999999</v>
      </c>
      <c r="H1463" s="42"/>
    </row>
    <row r="1464" spans="1:8" x14ac:dyDescent="0.25">
      <c r="A1464" s="18" t="s">
        <v>1612</v>
      </c>
      <c r="B1464" s="19" t="s">
        <v>1593</v>
      </c>
      <c r="C1464" s="20" t="s">
        <v>3216</v>
      </c>
      <c r="D1464" s="21">
        <v>8594157931017</v>
      </c>
      <c r="E1464" s="22">
        <v>0.23100000000000001</v>
      </c>
      <c r="F1464" s="23">
        <v>0.11057692307692313</v>
      </c>
      <c r="G1464" s="22">
        <f t="shared" si="34"/>
        <v>0.23100000000000001</v>
      </c>
      <c r="H1464" s="42"/>
    </row>
    <row r="1465" spans="1:8" x14ac:dyDescent="0.25">
      <c r="A1465" s="18" t="s">
        <v>1613</v>
      </c>
      <c r="B1465" s="19" t="s">
        <v>1593</v>
      </c>
      <c r="C1465" s="20" t="s">
        <v>3217</v>
      </c>
      <c r="D1465" s="21">
        <v>8594157932427</v>
      </c>
      <c r="E1465" s="22">
        <v>0.36099999999999999</v>
      </c>
      <c r="F1465" s="23">
        <v>0.13522012578616338</v>
      </c>
      <c r="G1465" s="22">
        <f t="shared" si="34"/>
        <v>0.36099999999999999</v>
      </c>
      <c r="H1465" s="42"/>
    </row>
    <row r="1466" spans="1:8" x14ac:dyDescent="0.25">
      <c r="A1466" s="18" t="s">
        <v>1614</v>
      </c>
      <c r="B1466" s="19" t="s">
        <v>1593</v>
      </c>
      <c r="C1466" s="20" t="s">
        <v>3218</v>
      </c>
      <c r="D1466" s="21">
        <v>8594157930898</v>
      </c>
      <c r="E1466" s="22">
        <v>0.16500000000000001</v>
      </c>
      <c r="F1466" s="23">
        <v>0.10738255033557054</v>
      </c>
      <c r="G1466" s="22">
        <f t="shared" si="34"/>
        <v>0.16500000000000001</v>
      </c>
      <c r="H1466" s="42"/>
    </row>
    <row r="1467" spans="1:8" x14ac:dyDescent="0.25">
      <c r="A1467" s="18" t="s">
        <v>1615</v>
      </c>
      <c r="B1467" s="19" t="s">
        <v>1593</v>
      </c>
      <c r="C1467" s="20" t="s">
        <v>3219</v>
      </c>
      <c r="D1467" s="21">
        <v>8594157930621</v>
      </c>
      <c r="E1467" s="22">
        <v>0.51</v>
      </c>
      <c r="F1467" s="23">
        <v>0.34210526315789469</v>
      </c>
      <c r="G1467" s="22">
        <f t="shared" si="34"/>
        <v>0.51</v>
      </c>
      <c r="H1467" s="42"/>
    </row>
    <row r="1468" spans="1:8" x14ac:dyDescent="0.25">
      <c r="A1468" s="18" t="s">
        <v>1616</v>
      </c>
      <c r="B1468" s="19" t="s">
        <v>1593</v>
      </c>
      <c r="C1468" s="20" t="s">
        <v>3220</v>
      </c>
      <c r="D1468" s="21">
        <v>8594157936913</v>
      </c>
      <c r="E1468" s="22">
        <v>0.79200000000000004</v>
      </c>
      <c r="F1468" s="23">
        <v>0.13142857142857145</v>
      </c>
      <c r="G1468" s="22">
        <f t="shared" si="34"/>
        <v>0.79200000000000004</v>
      </c>
      <c r="H1468" s="42"/>
    </row>
    <row r="1469" spans="1:8" x14ac:dyDescent="0.25">
      <c r="A1469" s="18" t="s">
        <v>1617</v>
      </c>
      <c r="B1469" s="19" t="s">
        <v>1593</v>
      </c>
      <c r="C1469" s="20" t="s">
        <v>3221</v>
      </c>
      <c r="D1469" s="21">
        <v>8594157932700</v>
      </c>
      <c r="E1469" s="22">
        <v>0.27500000000000002</v>
      </c>
      <c r="F1469" s="23">
        <v>0.19565217391304346</v>
      </c>
      <c r="G1469" s="22">
        <f t="shared" si="34"/>
        <v>0.27500000000000002</v>
      </c>
      <c r="H1469" s="42"/>
    </row>
    <row r="1470" spans="1:8" x14ac:dyDescent="0.25">
      <c r="A1470" s="18" t="s">
        <v>1618</v>
      </c>
      <c r="B1470" s="19" t="s">
        <v>1593</v>
      </c>
      <c r="C1470" s="20" t="s">
        <v>3222</v>
      </c>
      <c r="D1470" s="21">
        <v>8594157931833</v>
      </c>
      <c r="E1470" s="22">
        <v>0.60799999999999998</v>
      </c>
      <c r="F1470" s="23">
        <v>0.12384473197781865</v>
      </c>
      <c r="G1470" s="22">
        <f t="shared" si="34"/>
        <v>0.60799999999999998</v>
      </c>
      <c r="H1470" s="42"/>
    </row>
    <row r="1471" spans="1:8" x14ac:dyDescent="0.25">
      <c r="A1471" s="18" t="s">
        <v>1619</v>
      </c>
      <c r="B1471" s="19" t="s">
        <v>1593</v>
      </c>
      <c r="C1471" s="20" t="s">
        <v>3223</v>
      </c>
      <c r="D1471" s="21">
        <v>8594157932243</v>
      </c>
      <c r="E1471" s="22">
        <v>0.60799999999999998</v>
      </c>
      <c r="F1471" s="23">
        <v>0.12384473197781865</v>
      </c>
      <c r="G1471" s="22">
        <f t="shared" si="34"/>
        <v>0.60799999999999998</v>
      </c>
      <c r="H1471" s="42"/>
    </row>
    <row r="1472" spans="1:8" x14ac:dyDescent="0.25">
      <c r="A1472" s="18" t="s">
        <v>1620</v>
      </c>
      <c r="B1472" s="19" t="s">
        <v>1593</v>
      </c>
      <c r="C1472" s="20" t="s">
        <v>3224</v>
      </c>
      <c r="D1472" s="21">
        <v>8594157931895</v>
      </c>
      <c r="E1472" s="22">
        <v>0.439</v>
      </c>
      <c r="F1472" s="23">
        <v>0.10858585858585856</v>
      </c>
      <c r="G1472" s="22">
        <f t="shared" si="34"/>
        <v>0.439</v>
      </c>
      <c r="H1472" s="42"/>
    </row>
    <row r="1473" spans="1:8" x14ac:dyDescent="0.25">
      <c r="A1473" s="18" t="s">
        <v>1621</v>
      </c>
      <c r="B1473" s="19" t="s">
        <v>1593</v>
      </c>
      <c r="C1473" s="20" t="s">
        <v>3225</v>
      </c>
      <c r="D1473" s="21">
        <v>8594157931895</v>
      </c>
      <c r="E1473" s="22">
        <v>0.39600000000000002</v>
      </c>
      <c r="F1473" s="23">
        <v>0.19999999999999996</v>
      </c>
      <c r="G1473" s="22">
        <f t="shared" si="34"/>
        <v>0.39600000000000002</v>
      </c>
      <c r="H1473" s="42"/>
    </row>
    <row r="1474" spans="1:8" x14ac:dyDescent="0.25">
      <c r="A1474" s="18" t="s">
        <v>1622</v>
      </c>
      <c r="B1474" s="19" t="s">
        <v>1593</v>
      </c>
      <c r="C1474" s="20" t="s">
        <v>3226</v>
      </c>
      <c r="D1474" s="21">
        <v>8594157934315</v>
      </c>
      <c r="E1474" s="22">
        <v>0.26400000000000001</v>
      </c>
      <c r="F1474" s="23">
        <v>0.19999999999999996</v>
      </c>
      <c r="G1474" s="22">
        <f t="shared" si="34"/>
        <v>0.26400000000000001</v>
      </c>
      <c r="H1474" s="42"/>
    </row>
    <row r="1475" spans="1:8" x14ac:dyDescent="0.25">
      <c r="A1475" s="18" t="s">
        <v>1623</v>
      </c>
      <c r="B1475" s="19" t="s">
        <v>1593</v>
      </c>
      <c r="C1475" s="20" t="s">
        <v>3227</v>
      </c>
      <c r="D1475" s="21">
        <v>8594157936999</v>
      </c>
      <c r="E1475" s="22">
        <v>0.39600000000000002</v>
      </c>
      <c r="F1475" s="23">
        <v>0.10924369747899165</v>
      </c>
      <c r="G1475" s="22">
        <f t="shared" si="34"/>
        <v>0.39600000000000002</v>
      </c>
      <c r="H1475" s="42"/>
    </row>
    <row r="1476" spans="1:8" x14ac:dyDescent="0.25">
      <c r="A1476" t="s">
        <v>1624</v>
      </c>
      <c r="B1476" t="s">
        <v>1625</v>
      </c>
      <c r="C1476" s="28" t="s">
        <v>3228</v>
      </c>
      <c r="D1476" s="21">
        <v>8594157937644</v>
      </c>
      <c r="E1476" s="22">
        <v>0.875</v>
      </c>
      <c r="G1476" s="22">
        <f t="shared" si="34"/>
        <v>0.875</v>
      </c>
      <c r="H1476" s="43" t="str">
        <f>VLOOKUP(A1476,'[1]Kompletní ceník 2022'!$A$3:$G$3498,7,FALSE)</f>
        <v>novinka</v>
      </c>
    </row>
    <row r="1477" spans="1:8" x14ac:dyDescent="0.25">
      <c r="A1477" s="18" t="s">
        <v>1626</v>
      </c>
      <c r="B1477" s="19" t="s">
        <v>1593</v>
      </c>
      <c r="C1477" s="20" t="s">
        <v>3229</v>
      </c>
      <c r="D1477" s="21">
        <v>8594157936609</v>
      </c>
      <c r="E1477" s="22">
        <v>1.2749999999999999</v>
      </c>
      <c r="F1477" s="23">
        <v>-7.1376547705753857E-2</v>
      </c>
      <c r="G1477" s="22">
        <f t="shared" si="34"/>
        <v>1.2749999999999999</v>
      </c>
      <c r="H1477" s="42"/>
    </row>
    <row r="1478" spans="1:8" x14ac:dyDescent="0.25">
      <c r="A1478" s="18" t="s">
        <v>1627</v>
      </c>
      <c r="B1478" s="19" t="s">
        <v>1593</v>
      </c>
      <c r="C1478" s="20" t="s">
        <v>3230</v>
      </c>
      <c r="D1478" s="21">
        <v>5905647400617</v>
      </c>
      <c r="E1478" s="22">
        <v>6.4470000000000001</v>
      </c>
      <c r="F1478" s="23">
        <v>3.9838709677419315E-2</v>
      </c>
      <c r="G1478" s="22">
        <f t="shared" si="34"/>
        <v>6.4470000000000001</v>
      </c>
      <c r="H1478" s="42"/>
    </row>
    <row r="1479" spans="1:8" x14ac:dyDescent="0.25">
      <c r="A1479" t="s">
        <v>1628</v>
      </c>
      <c r="B1479" t="s">
        <v>1625</v>
      </c>
      <c r="C1479" s="28" t="s">
        <v>3231</v>
      </c>
      <c r="D1479" s="21">
        <v>8594157937651</v>
      </c>
      <c r="E1479" s="22">
        <v>0.875</v>
      </c>
      <c r="G1479" s="22">
        <f t="shared" si="34"/>
        <v>0.875</v>
      </c>
      <c r="H1479" s="43" t="str">
        <f>VLOOKUP(A1479,'[1]Kompletní ceník 2022'!$A$3:$G$3498,7,FALSE)</f>
        <v>novinka</v>
      </c>
    </row>
    <row r="1480" spans="1:8" x14ac:dyDescent="0.25">
      <c r="A1480" s="18" t="s">
        <v>1629</v>
      </c>
      <c r="B1480" s="19" t="s">
        <v>1593</v>
      </c>
      <c r="C1480" s="20" t="s">
        <v>3232</v>
      </c>
      <c r="D1480" s="21">
        <v>8594157932717</v>
      </c>
      <c r="E1480" s="22">
        <v>1.2749999999999999</v>
      </c>
      <c r="F1480" s="23">
        <v>-7.1376547705753857E-2</v>
      </c>
      <c r="G1480" s="22">
        <f t="shared" si="34"/>
        <v>1.2749999999999999</v>
      </c>
      <c r="H1480" s="42"/>
    </row>
    <row r="1481" spans="1:8" x14ac:dyDescent="0.25">
      <c r="A1481" s="18" t="s">
        <v>1630</v>
      </c>
      <c r="B1481" s="19" t="s">
        <v>1593</v>
      </c>
      <c r="C1481" s="20" t="s">
        <v>3233</v>
      </c>
      <c r="D1481" s="21">
        <v>8594157932595</v>
      </c>
      <c r="E1481" s="22">
        <v>6.4470000000000001</v>
      </c>
      <c r="F1481" s="23">
        <v>3.9838709677419315E-2</v>
      </c>
      <c r="G1481" s="22">
        <f t="shared" si="34"/>
        <v>6.4470000000000001</v>
      </c>
      <c r="H1481" s="42"/>
    </row>
    <row r="1482" spans="1:8" x14ac:dyDescent="0.25">
      <c r="A1482" t="s">
        <v>1631</v>
      </c>
      <c r="B1482" t="s">
        <v>1625</v>
      </c>
      <c r="C1482" s="28" t="s">
        <v>3234</v>
      </c>
      <c r="D1482" s="21">
        <v>8594157937668</v>
      </c>
      <c r="E1482" s="22">
        <v>0.875</v>
      </c>
      <c r="G1482" s="22">
        <f t="shared" si="34"/>
        <v>0.875</v>
      </c>
      <c r="H1482" s="43" t="str">
        <f>VLOOKUP(A1482,'[1]Kompletní ceník 2022'!$A$3:$G$3498,7,FALSE)</f>
        <v>novinka</v>
      </c>
    </row>
    <row r="1483" spans="1:8" x14ac:dyDescent="0.25">
      <c r="A1483" t="s">
        <v>1632</v>
      </c>
      <c r="B1483" t="s">
        <v>1625</v>
      </c>
      <c r="C1483" t="s">
        <v>3235</v>
      </c>
      <c r="D1483" s="21">
        <v>8594157936654</v>
      </c>
      <c r="E1483" s="22">
        <v>1.2749999999999999</v>
      </c>
      <c r="G1483" s="22">
        <f t="shared" si="34"/>
        <v>1.2749999999999999</v>
      </c>
      <c r="H1483" s="42"/>
    </row>
    <row r="1484" spans="1:8" x14ac:dyDescent="0.25">
      <c r="A1484" s="18" t="s">
        <v>1633</v>
      </c>
      <c r="B1484" s="19" t="s">
        <v>1593</v>
      </c>
      <c r="C1484" s="20" t="s">
        <v>3236</v>
      </c>
      <c r="D1484" s="21">
        <v>8594157932588</v>
      </c>
      <c r="E1484" s="22">
        <v>6.4470000000000001</v>
      </c>
      <c r="F1484" s="23">
        <v>3.9838709677419315E-2</v>
      </c>
      <c r="G1484" s="22">
        <f t="shared" si="34"/>
        <v>6.4470000000000001</v>
      </c>
      <c r="H1484" s="42"/>
    </row>
    <row r="1485" spans="1:8" x14ac:dyDescent="0.25">
      <c r="A1485" s="18" t="s">
        <v>1634</v>
      </c>
      <c r="B1485" s="19" t="s">
        <v>1593</v>
      </c>
      <c r="C1485" s="20" t="s">
        <v>3237</v>
      </c>
      <c r="D1485" s="21">
        <v>5905647403397</v>
      </c>
      <c r="E1485" s="22">
        <v>0.64300000000000002</v>
      </c>
      <c r="F1485" s="23">
        <v>3.7096774193548399E-2</v>
      </c>
      <c r="G1485" s="22">
        <f t="shared" si="34"/>
        <v>0.64300000000000002</v>
      </c>
      <c r="H1485" s="42"/>
    </row>
    <row r="1486" spans="1:8" x14ac:dyDescent="0.25">
      <c r="A1486" s="18" t="s">
        <v>1635</v>
      </c>
      <c r="B1486" s="19" t="s">
        <v>1593</v>
      </c>
      <c r="C1486" s="20" t="s">
        <v>3238</v>
      </c>
      <c r="D1486" s="21">
        <v>8594157933011</v>
      </c>
      <c r="E1486" s="22">
        <v>0.64300000000000002</v>
      </c>
      <c r="F1486" s="23">
        <v>3.7096774193548399E-2</v>
      </c>
      <c r="G1486" s="22">
        <f t="shared" si="34"/>
        <v>0.64300000000000002</v>
      </c>
      <c r="H1486" s="42"/>
    </row>
    <row r="1487" spans="1:8" x14ac:dyDescent="0.25">
      <c r="A1487" s="18" t="s">
        <v>1636</v>
      </c>
      <c r="B1487" s="19" t="s">
        <v>1593</v>
      </c>
      <c r="C1487" s="20" t="s">
        <v>3239</v>
      </c>
      <c r="D1487" s="21">
        <v>5905647403410</v>
      </c>
      <c r="E1487" s="22">
        <v>0.64300000000000002</v>
      </c>
      <c r="F1487" s="23">
        <v>3.7096774193548399E-2</v>
      </c>
      <c r="G1487" s="22">
        <f t="shared" si="34"/>
        <v>0.64300000000000002</v>
      </c>
      <c r="H1487" s="42"/>
    </row>
    <row r="1488" spans="1:8" x14ac:dyDescent="0.25">
      <c r="A1488" s="18" t="s">
        <v>1637</v>
      </c>
      <c r="B1488" s="19" t="s">
        <v>1593</v>
      </c>
      <c r="C1488" s="20" t="s">
        <v>3240</v>
      </c>
      <c r="D1488" s="21">
        <v>8594157931628</v>
      </c>
      <c r="E1488" s="22">
        <v>6.4470000000000001</v>
      </c>
      <c r="F1488" s="23">
        <v>3.9838709677419315E-2</v>
      </c>
      <c r="G1488" s="22">
        <f t="shared" si="34"/>
        <v>6.4470000000000001</v>
      </c>
      <c r="H1488" s="42"/>
    </row>
    <row r="1489" spans="1:8" x14ac:dyDescent="0.25">
      <c r="A1489" t="s">
        <v>3999</v>
      </c>
      <c r="B1489" t="s">
        <v>1625</v>
      </c>
      <c r="C1489" s="28" t="s">
        <v>3241</v>
      </c>
      <c r="D1489" s="21">
        <v>8594157937675</v>
      </c>
      <c r="E1489" s="22">
        <v>1.1759999999999999</v>
      </c>
      <c r="G1489" s="22">
        <f t="shared" si="34"/>
        <v>1.1759999999999999</v>
      </c>
      <c r="H1489" s="43" t="e">
        <f>VLOOKUP(A1489,'[1]Kompletní ceník 2022'!$A$3:$G$3498,7,FALSE)</f>
        <v>#N/A</v>
      </c>
    </row>
    <row r="1490" spans="1:8" x14ac:dyDescent="0.25">
      <c r="A1490" s="18" t="s">
        <v>1638</v>
      </c>
      <c r="B1490" s="19" t="s">
        <v>1593</v>
      </c>
      <c r="C1490" s="20" t="s">
        <v>3242</v>
      </c>
      <c r="D1490" s="21">
        <v>8594157931925</v>
      </c>
      <c r="E1490" s="22">
        <v>11.247</v>
      </c>
      <c r="F1490" s="23">
        <v>8.1442307692307647E-2</v>
      </c>
      <c r="G1490" s="22">
        <f t="shared" si="34"/>
        <v>11.247</v>
      </c>
      <c r="H1490" s="42"/>
    </row>
    <row r="1491" spans="1:8" x14ac:dyDescent="0.25">
      <c r="A1491" s="18" t="s">
        <v>1639</v>
      </c>
      <c r="B1491" s="19" t="s">
        <v>1593</v>
      </c>
      <c r="C1491" s="20" t="s">
        <v>3243</v>
      </c>
      <c r="D1491" s="21">
        <v>8594157934865</v>
      </c>
      <c r="E1491" s="22">
        <v>2.3919999999999999</v>
      </c>
      <c r="F1491" s="23">
        <v>3.9096437880104196E-2</v>
      </c>
      <c r="G1491" s="22">
        <f t="shared" si="34"/>
        <v>2.3919999999999999</v>
      </c>
      <c r="H1491" s="42"/>
    </row>
    <row r="1492" spans="1:8" x14ac:dyDescent="0.25">
      <c r="A1492" s="18" t="s">
        <v>1640</v>
      </c>
      <c r="B1492" s="19" t="s">
        <v>1593</v>
      </c>
      <c r="C1492" s="20" t="s">
        <v>3244</v>
      </c>
      <c r="D1492" s="21">
        <v>8594157930379</v>
      </c>
      <c r="E1492" s="22">
        <v>0.91800000000000004</v>
      </c>
      <c r="F1492" s="23">
        <v>0.14749999999999996</v>
      </c>
      <c r="G1492" s="22">
        <f t="shared" si="34"/>
        <v>0.91800000000000004</v>
      </c>
      <c r="H1492" s="42"/>
    </row>
    <row r="1493" spans="1:8" x14ac:dyDescent="0.25">
      <c r="A1493" s="18" t="s">
        <v>1641</v>
      </c>
      <c r="B1493" s="19" t="s">
        <v>1593</v>
      </c>
      <c r="C1493" s="20" t="s">
        <v>3245</v>
      </c>
      <c r="D1493" s="21">
        <v>8594157931871</v>
      </c>
      <c r="E1493" s="22">
        <v>0.875</v>
      </c>
      <c r="F1493" s="23">
        <v>0.11040609137055823</v>
      </c>
      <c r="G1493" s="22">
        <f t="shared" si="34"/>
        <v>0.875</v>
      </c>
      <c r="H1493" s="42"/>
    </row>
    <row r="1494" spans="1:8" x14ac:dyDescent="0.25">
      <c r="A1494" s="18" t="s">
        <v>1642</v>
      </c>
      <c r="B1494" s="19" t="s">
        <v>1593</v>
      </c>
      <c r="C1494" s="20" t="s">
        <v>3246</v>
      </c>
      <c r="D1494" s="21">
        <v>8594157934964</v>
      </c>
      <c r="E1494" s="22">
        <v>1.0349999999999999</v>
      </c>
      <c r="F1494" s="23">
        <v>0.14999999999999991</v>
      </c>
      <c r="G1494" s="22">
        <f t="shared" si="34"/>
        <v>1.0349999999999999</v>
      </c>
      <c r="H1494" s="42"/>
    </row>
    <row r="1495" spans="1:8" x14ac:dyDescent="0.25">
      <c r="A1495" s="18" t="s">
        <v>1643</v>
      </c>
      <c r="B1495" s="19" t="s">
        <v>1593</v>
      </c>
      <c r="C1495" s="20" t="s">
        <v>3247</v>
      </c>
      <c r="D1495" s="21">
        <v>8594157932731</v>
      </c>
      <c r="E1495" s="22">
        <v>0.20799999999999999</v>
      </c>
      <c r="F1495" s="23">
        <v>6.1224489795918213E-2</v>
      </c>
      <c r="G1495" s="22">
        <f t="shared" si="34"/>
        <v>0.20799999999999999</v>
      </c>
      <c r="H1495" s="42"/>
    </row>
    <row r="1496" spans="1:8" x14ac:dyDescent="0.25">
      <c r="A1496" s="18" t="s">
        <v>1644</v>
      </c>
      <c r="B1496" s="19" t="s">
        <v>1593</v>
      </c>
      <c r="C1496" s="20" t="s">
        <v>3248</v>
      </c>
      <c r="D1496" s="21">
        <v>8594157933684</v>
      </c>
      <c r="E1496" s="22">
        <v>1.024</v>
      </c>
      <c r="F1496" s="23">
        <v>7.0010449320794255E-2</v>
      </c>
      <c r="G1496" s="22">
        <f t="shared" si="34"/>
        <v>1.024</v>
      </c>
      <c r="H1496" s="42"/>
    </row>
    <row r="1497" spans="1:8" x14ac:dyDescent="0.25">
      <c r="A1497" s="18" t="s">
        <v>1645</v>
      </c>
      <c r="B1497" s="19" t="s">
        <v>1593</v>
      </c>
      <c r="C1497" s="20" t="s">
        <v>3249</v>
      </c>
      <c r="D1497" s="21">
        <v>8594157932755</v>
      </c>
      <c r="E1497" s="22">
        <v>0.20799999999999999</v>
      </c>
      <c r="F1497" s="23">
        <v>6.1224489795918213E-2</v>
      </c>
      <c r="G1497" s="22">
        <f t="shared" si="34"/>
        <v>0.20799999999999999</v>
      </c>
      <c r="H1497" s="42"/>
    </row>
    <row r="1498" spans="1:8" x14ac:dyDescent="0.25">
      <c r="A1498" s="18" t="s">
        <v>1646</v>
      </c>
      <c r="B1498" s="19" t="s">
        <v>1593</v>
      </c>
      <c r="C1498" s="20" t="s">
        <v>3250</v>
      </c>
      <c r="D1498" s="21">
        <v>8594157932762</v>
      </c>
      <c r="E1498" s="22">
        <v>0.22700000000000001</v>
      </c>
      <c r="F1498" s="23">
        <v>7.0754716981132226E-2</v>
      </c>
      <c r="G1498" s="22">
        <f t="shared" si="34"/>
        <v>0.22700000000000001</v>
      </c>
      <c r="H1498" s="42"/>
    </row>
    <row r="1499" spans="1:8" x14ac:dyDescent="0.25">
      <c r="A1499" s="18" t="s">
        <v>1647</v>
      </c>
      <c r="B1499" s="19" t="s">
        <v>1593</v>
      </c>
      <c r="C1499" s="20" t="s">
        <v>3251</v>
      </c>
      <c r="D1499" s="21">
        <v>8594157932779</v>
      </c>
      <c r="E1499" s="22">
        <v>0.24299999999999999</v>
      </c>
      <c r="F1499" s="23">
        <v>7.0484581497797238E-2</v>
      </c>
      <c r="G1499" s="22">
        <f t="shared" si="34"/>
        <v>0.24299999999999999</v>
      </c>
      <c r="H1499" s="42"/>
    </row>
    <row r="1500" spans="1:8" x14ac:dyDescent="0.25">
      <c r="A1500" s="18" t="s">
        <v>1648</v>
      </c>
      <c r="B1500" s="19" t="s">
        <v>1593</v>
      </c>
      <c r="C1500" s="20" t="s">
        <v>3252</v>
      </c>
      <c r="D1500" s="21">
        <v>8594157932786</v>
      </c>
      <c r="E1500" s="22">
        <v>0.28199999999999997</v>
      </c>
      <c r="F1500" s="23">
        <v>7.2243346007604403E-2</v>
      </c>
      <c r="G1500" s="22">
        <f t="shared" si="34"/>
        <v>0.28199999999999997</v>
      </c>
      <c r="H1500" s="42"/>
    </row>
    <row r="1501" spans="1:8" x14ac:dyDescent="0.25">
      <c r="A1501" s="18" t="s">
        <v>1649</v>
      </c>
      <c r="B1501" s="19" t="s">
        <v>1593</v>
      </c>
      <c r="C1501" s="20" t="s">
        <v>3253</v>
      </c>
      <c r="D1501" s="21">
        <v>8594157932793</v>
      </c>
      <c r="E1501" s="22">
        <v>0.29799999999999999</v>
      </c>
      <c r="F1501" s="23">
        <v>7.1942446043165242E-2</v>
      </c>
      <c r="G1501" s="22">
        <f t="shared" si="34"/>
        <v>0.29799999999999999</v>
      </c>
      <c r="H1501" s="42"/>
    </row>
    <row r="1502" spans="1:8" x14ac:dyDescent="0.25">
      <c r="A1502" s="18" t="s">
        <v>1650</v>
      </c>
      <c r="B1502" s="19" t="s">
        <v>1593</v>
      </c>
      <c r="C1502" s="20" t="s">
        <v>3254</v>
      </c>
      <c r="D1502" s="21">
        <v>8594157932809</v>
      </c>
      <c r="E1502" s="22">
        <v>0.34899999999999998</v>
      </c>
      <c r="F1502" s="23">
        <v>7.3846153846153673E-2</v>
      </c>
      <c r="G1502" s="22">
        <f t="shared" si="34"/>
        <v>0.34899999999999998</v>
      </c>
      <c r="H1502" s="42"/>
    </row>
    <row r="1503" spans="1:8" x14ac:dyDescent="0.25">
      <c r="A1503" s="18" t="s">
        <v>1651</v>
      </c>
      <c r="B1503" s="19" t="s">
        <v>1593</v>
      </c>
      <c r="C1503" s="20" t="s">
        <v>3255</v>
      </c>
      <c r="D1503" s="21">
        <v>8594157932816</v>
      </c>
      <c r="E1503" s="22">
        <v>0.42</v>
      </c>
      <c r="F1503" s="23">
        <v>7.1428571428571397E-2</v>
      </c>
      <c r="G1503" s="22">
        <f t="shared" si="34"/>
        <v>0.42</v>
      </c>
      <c r="H1503" s="42"/>
    </row>
    <row r="1504" spans="1:8" x14ac:dyDescent="0.25">
      <c r="A1504" s="18" t="s">
        <v>1652</v>
      </c>
      <c r="B1504" s="19" t="s">
        <v>1593</v>
      </c>
      <c r="C1504" s="20" t="s">
        <v>3256</v>
      </c>
      <c r="D1504" s="21">
        <v>8594157932878</v>
      </c>
      <c r="E1504" s="22">
        <v>0.52900000000000003</v>
      </c>
      <c r="F1504" s="23">
        <v>7.0850202429149967E-2</v>
      </c>
      <c r="G1504" s="22">
        <f t="shared" si="34"/>
        <v>0.52900000000000003</v>
      </c>
      <c r="H1504" s="42"/>
    </row>
    <row r="1505" spans="1:8" x14ac:dyDescent="0.25">
      <c r="A1505" s="18" t="s">
        <v>1653</v>
      </c>
      <c r="B1505" s="19" t="s">
        <v>1593</v>
      </c>
      <c r="C1505" s="20" t="s">
        <v>3257</v>
      </c>
      <c r="D1505" s="21">
        <v>8594157932885</v>
      </c>
      <c r="E1505" s="22">
        <v>0.61599999999999999</v>
      </c>
      <c r="F1505" s="23">
        <v>6.944444444444442E-2</v>
      </c>
      <c r="G1505" s="22">
        <f t="shared" si="34"/>
        <v>0.61599999999999999</v>
      </c>
      <c r="H1505" s="42"/>
    </row>
    <row r="1506" spans="1:8" x14ac:dyDescent="0.25">
      <c r="A1506" s="18" t="s">
        <v>1654</v>
      </c>
      <c r="B1506" s="19" t="s">
        <v>1593</v>
      </c>
      <c r="C1506" s="20" t="s">
        <v>3258</v>
      </c>
      <c r="D1506" s="21">
        <v>8594157932892</v>
      </c>
      <c r="E1506" s="22">
        <v>0.69</v>
      </c>
      <c r="F1506" s="23">
        <v>4.7040971168436974E-2</v>
      </c>
      <c r="G1506" s="22">
        <f t="shared" si="34"/>
        <v>0.69</v>
      </c>
      <c r="H1506" s="42"/>
    </row>
    <row r="1507" spans="1:8" x14ac:dyDescent="0.25">
      <c r="A1507" s="18" t="s">
        <v>1655</v>
      </c>
      <c r="B1507" s="19" t="s">
        <v>1593</v>
      </c>
      <c r="C1507" s="20" t="s">
        <v>3259</v>
      </c>
      <c r="D1507" s="21">
        <v>8594157936432</v>
      </c>
      <c r="E1507" s="22">
        <v>0.43099999999999999</v>
      </c>
      <c r="F1507" s="23">
        <v>8.8383838383838231E-2</v>
      </c>
      <c r="G1507" s="22">
        <f t="shared" si="34"/>
        <v>0.43099999999999999</v>
      </c>
      <c r="H1507" s="42"/>
    </row>
    <row r="1508" spans="1:8" x14ac:dyDescent="0.25">
      <c r="A1508" s="18" t="s">
        <v>1656</v>
      </c>
      <c r="B1508" s="19" t="s">
        <v>1593</v>
      </c>
      <c r="C1508" s="20" t="s">
        <v>3260</v>
      </c>
      <c r="D1508" s="21">
        <v>8594157936463</v>
      </c>
      <c r="E1508" s="22">
        <v>0.46700000000000003</v>
      </c>
      <c r="F1508" s="23">
        <v>8.3526682134570818E-2</v>
      </c>
      <c r="G1508" s="22">
        <f t="shared" si="34"/>
        <v>0.46700000000000003</v>
      </c>
      <c r="H1508" s="42"/>
    </row>
    <row r="1509" spans="1:8" x14ac:dyDescent="0.25">
      <c r="A1509" s="18" t="s">
        <v>1657</v>
      </c>
      <c r="B1509" s="19" t="s">
        <v>1593</v>
      </c>
      <c r="C1509" s="20" t="s">
        <v>3261</v>
      </c>
      <c r="D1509" s="21">
        <v>8594157936494</v>
      </c>
      <c r="E1509" s="22">
        <v>0.50600000000000001</v>
      </c>
      <c r="F1509" s="23">
        <v>9.2872570194384441E-2</v>
      </c>
      <c r="G1509" s="22">
        <f t="shared" ref="G1509:G1572" si="35">E1509*(1-$B$4)</f>
        <v>0.50600000000000001</v>
      </c>
      <c r="H1509" s="42"/>
    </row>
    <row r="1510" spans="1:8" x14ac:dyDescent="0.25">
      <c r="A1510" s="18" t="s">
        <v>1658</v>
      </c>
      <c r="B1510" s="19" t="s">
        <v>1593</v>
      </c>
      <c r="C1510" s="20" t="s">
        <v>3262</v>
      </c>
      <c r="D1510" s="21">
        <v>8594157936524</v>
      </c>
      <c r="E1510" s="22">
        <v>0.53700000000000003</v>
      </c>
      <c r="F1510" s="23">
        <v>8.7044534412955565E-2</v>
      </c>
      <c r="G1510" s="22">
        <f t="shared" si="35"/>
        <v>0.53700000000000003</v>
      </c>
      <c r="H1510" s="42"/>
    </row>
    <row r="1511" spans="1:8" x14ac:dyDescent="0.25">
      <c r="A1511" s="18" t="s">
        <v>1659</v>
      </c>
      <c r="B1511" s="19" t="s">
        <v>1593</v>
      </c>
      <c r="C1511" s="20" t="s">
        <v>3263</v>
      </c>
      <c r="D1511" s="21">
        <v>8594157936555</v>
      </c>
      <c r="E1511" s="22">
        <v>0.57599999999999996</v>
      </c>
      <c r="F1511" s="23">
        <v>8.8846880907372361E-2</v>
      </c>
      <c r="G1511" s="22">
        <f t="shared" si="35"/>
        <v>0.57599999999999996</v>
      </c>
      <c r="H1511" s="42"/>
    </row>
    <row r="1512" spans="1:8" x14ac:dyDescent="0.25">
      <c r="A1512" s="18" t="s">
        <v>1660</v>
      </c>
      <c r="B1512" s="19" t="s">
        <v>1593</v>
      </c>
      <c r="C1512" s="20" t="s">
        <v>3264</v>
      </c>
      <c r="D1512" s="21">
        <v>8594157936586</v>
      </c>
      <c r="E1512" s="22">
        <v>0.68200000000000005</v>
      </c>
      <c r="F1512" s="23">
        <v>8.7719298245614086E-2</v>
      </c>
      <c r="G1512" s="22">
        <f t="shared" si="35"/>
        <v>0.68200000000000005</v>
      </c>
      <c r="H1512" s="42"/>
    </row>
    <row r="1513" spans="1:8" x14ac:dyDescent="0.25">
      <c r="A1513" s="18" t="s">
        <v>1661</v>
      </c>
      <c r="B1513" s="19" t="s">
        <v>1593</v>
      </c>
      <c r="C1513" s="20" t="s">
        <v>3265</v>
      </c>
      <c r="D1513" s="21">
        <v>8594157936616</v>
      </c>
      <c r="E1513" s="22">
        <v>0.79200000000000004</v>
      </c>
      <c r="F1513" s="23">
        <v>9.2413793103448327E-2</v>
      </c>
      <c r="G1513" s="22">
        <f t="shared" si="35"/>
        <v>0.79200000000000004</v>
      </c>
      <c r="H1513" s="42"/>
    </row>
    <row r="1514" spans="1:8" x14ac:dyDescent="0.25">
      <c r="A1514" s="18" t="s">
        <v>1662</v>
      </c>
      <c r="B1514" s="19" t="s">
        <v>1593</v>
      </c>
      <c r="C1514" s="20" t="s">
        <v>3266</v>
      </c>
      <c r="D1514" s="21">
        <v>8594157936647</v>
      </c>
      <c r="E1514" s="22">
        <v>1.008</v>
      </c>
      <c r="F1514" s="23">
        <v>8.9729729729729701E-2</v>
      </c>
      <c r="G1514" s="22">
        <f t="shared" si="35"/>
        <v>1.008</v>
      </c>
      <c r="H1514" s="42"/>
    </row>
    <row r="1515" spans="1:8" x14ac:dyDescent="0.25">
      <c r="A1515" s="18" t="s">
        <v>1663</v>
      </c>
      <c r="B1515" s="19" t="s">
        <v>1593</v>
      </c>
      <c r="C1515" s="20" t="s">
        <v>3267</v>
      </c>
      <c r="D1515" s="21">
        <v>8594157936678</v>
      </c>
      <c r="E1515" s="22">
        <v>1.294</v>
      </c>
      <c r="F1515" s="23">
        <v>8.9225589225589319E-2</v>
      </c>
      <c r="G1515" s="22">
        <f t="shared" si="35"/>
        <v>1.294</v>
      </c>
      <c r="H1515" s="42"/>
    </row>
    <row r="1516" spans="1:8" x14ac:dyDescent="0.25">
      <c r="A1516" s="18" t="s">
        <v>1664</v>
      </c>
      <c r="B1516" s="19" t="s">
        <v>1593</v>
      </c>
      <c r="C1516" s="20" t="s">
        <v>3268</v>
      </c>
      <c r="D1516" s="21">
        <v>8594157936708</v>
      </c>
      <c r="E1516" s="22">
        <v>1.694</v>
      </c>
      <c r="F1516" s="23">
        <v>9.0792015453960095E-2</v>
      </c>
      <c r="G1516" s="22">
        <f t="shared" si="35"/>
        <v>1.694</v>
      </c>
      <c r="H1516" s="42"/>
    </row>
    <row r="1517" spans="1:8" x14ac:dyDescent="0.25">
      <c r="A1517" s="18" t="s">
        <v>1665</v>
      </c>
      <c r="B1517" s="19" t="s">
        <v>1593</v>
      </c>
      <c r="C1517" s="20" t="s">
        <v>3269</v>
      </c>
      <c r="D1517" s="21">
        <v>8594157936739</v>
      </c>
      <c r="E1517" s="22">
        <v>2.2709999999999999</v>
      </c>
      <c r="F1517" s="23">
        <v>9.0778097982708861E-2</v>
      </c>
      <c r="G1517" s="22">
        <f t="shared" si="35"/>
        <v>2.2709999999999999</v>
      </c>
      <c r="H1517" s="42"/>
    </row>
    <row r="1518" spans="1:8" x14ac:dyDescent="0.25">
      <c r="A1518" s="18" t="s">
        <v>1666</v>
      </c>
      <c r="B1518" s="19" t="s">
        <v>1593</v>
      </c>
      <c r="C1518" s="20" t="s">
        <v>3270</v>
      </c>
      <c r="D1518" s="21">
        <v>8594157933677</v>
      </c>
      <c r="E1518" s="22">
        <v>0.88600000000000001</v>
      </c>
      <c r="F1518" s="23">
        <v>7.1342200725514004E-2</v>
      </c>
      <c r="G1518" s="22">
        <f t="shared" si="35"/>
        <v>0.88600000000000001</v>
      </c>
      <c r="H1518" s="42"/>
    </row>
    <row r="1519" spans="1:8" x14ac:dyDescent="0.25">
      <c r="A1519" s="18" t="s">
        <v>1667</v>
      </c>
      <c r="B1519" s="19" t="s">
        <v>1593</v>
      </c>
      <c r="C1519" s="20" t="s">
        <v>3271</v>
      </c>
      <c r="D1519" s="21">
        <v>8594157932823</v>
      </c>
      <c r="E1519" s="22">
        <v>0.22700000000000001</v>
      </c>
      <c r="F1519" s="23">
        <v>7.0754716981132226E-2</v>
      </c>
      <c r="G1519" s="22">
        <f t="shared" si="35"/>
        <v>0.22700000000000001</v>
      </c>
      <c r="H1519" s="42"/>
    </row>
    <row r="1520" spans="1:8" x14ac:dyDescent="0.25">
      <c r="A1520" s="18" t="s">
        <v>1668</v>
      </c>
      <c r="B1520" s="19" t="s">
        <v>1593</v>
      </c>
      <c r="C1520" s="20" t="s">
        <v>3272</v>
      </c>
      <c r="D1520" s="21">
        <v>8594157932830</v>
      </c>
      <c r="E1520" s="22">
        <v>0.24299999999999999</v>
      </c>
      <c r="F1520" s="23">
        <v>7.0484581497797238E-2</v>
      </c>
      <c r="G1520" s="22">
        <f t="shared" si="35"/>
        <v>0.24299999999999999</v>
      </c>
      <c r="H1520" s="42"/>
    </row>
    <row r="1521" spans="1:8" x14ac:dyDescent="0.25">
      <c r="A1521" s="18" t="s">
        <v>1669</v>
      </c>
      <c r="B1521" s="19" t="s">
        <v>1593</v>
      </c>
      <c r="C1521" s="20" t="s">
        <v>3273</v>
      </c>
      <c r="D1521" s="21">
        <v>8594157933257</v>
      </c>
      <c r="E1521" s="22">
        <v>0.25900000000000001</v>
      </c>
      <c r="F1521" s="23">
        <v>6.5843621399177099E-2</v>
      </c>
      <c r="G1521" s="22">
        <f t="shared" si="35"/>
        <v>0.25900000000000001</v>
      </c>
      <c r="H1521" s="42"/>
    </row>
    <row r="1522" spans="1:8" x14ac:dyDescent="0.25">
      <c r="A1522" s="18" t="s">
        <v>1670</v>
      </c>
      <c r="B1522" s="19" t="s">
        <v>1593</v>
      </c>
      <c r="C1522" s="20" t="s">
        <v>3274</v>
      </c>
      <c r="D1522" s="21">
        <v>8594157932854</v>
      </c>
      <c r="E1522" s="22">
        <v>0.314</v>
      </c>
      <c r="F1522" s="23">
        <v>6.8027210884353817E-2</v>
      </c>
      <c r="G1522" s="22">
        <f t="shared" si="35"/>
        <v>0.314</v>
      </c>
      <c r="H1522" s="42"/>
    </row>
    <row r="1523" spans="1:8" x14ac:dyDescent="0.25">
      <c r="A1523" s="18" t="s">
        <v>1671</v>
      </c>
      <c r="B1523" s="19" t="s">
        <v>1593</v>
      </c>
      <c r="C1523" s="20" t="s">
        <v>3275</v>
      </c>
      <c r="D1523" s="21">
        <v>8594157933240</v>
      </c>
      <c r="E1523" s="22">
        <v>0.32900000000000001</v>
      </c>
      <c r="F1523" s="23">
        <v>6.1290322580645151E-2</v>
      </c>
      <c r="G1523" s="22">
        <f t="shared" si="35"/>
        <v>0.32900000000000001</v>
      </c>
      <c r="H1523" s="42"/>
    </row>
    <row r="1524" spans="1:8" x14ac:dyDescent="0.25">
      <c r="A1524" s="18" t="s">
        <v>1672</v>
      </c>
      <c r="B1524" s="19" t="s">
        <v>1593</v>
      </c>
      <c r="C1524" s="20" t="s">
        <v>3276</v>
      </c>
      <c r="D1524" s="21">
        <v>8594157932908</v>
      </c>
      <c r="E1524" s="22">
        <v>0.38400000000000001</v>
      </c>
      <c r="F1524" s="23">
        <v>6.3711911357340778E-2</v>
      </c>
      <c r="G1524" s="22">
        <f t="shared" si="35"/>
        <v>0.38400000000000001</v>
      </c>
      <c r="H1524" s="42"/>
    </row>
    <row r="1525" spans="1:8" x14ac:dyDescent="0.25">
      <c r="A1525" s="18" t="s">
        <v>1673</v>
      </c>
      <c r="B1525" s="19" t="s">
        <v>1593</v>
      </c>
      <c r="C1525" s="20" t="s">
        <v>3277</v>
      </c>
      <c r="D1525" s="21">
        <v>8594157932915</v>
      </c>
      <c r="E1525" s="22">
        <v>0.52900000000000003</v>
      </c>
      <c r="F1525" s="23">
        <v>7.0850202429149967E-2</v>
      </c>
      <c r="G1525" s="22">
        <f t="shared" si="35"/>
        <v>0.52900000000000003</v>
      </c>
      <c r="H1525" s="42"/>
    </row>
    <row r="1526" spans="1:8" x14ac:dyDescent="0.25">
      <c r="A1526" s="18" t="s">
        <v>1674</v>
      </c>
      <c r="B1526" s="19" t="s">
        <v>1593</v>
      </c>
      <c r="C1526" s="20" t="s">
        <v>3278</v>
      </c>
      <c r="D1526" s="21">
        <v>8594157932649</v>
      </c>
      <c r="E1526" s="22">
        <v>0.61599999999999999</v>
      </c>
      <c r="F1526" s="23">
        <v>6.944444444444442E-2</v>
      </c>
      <c r="G1526" s="22">
        <f t="shared" si="35"/>
        <v>0.61599999999999999</v>
      </c>
      <c r="H1526" s="42"/>
    </row>
    <row r="1527" spans="1:8" x14ac:dyDescent="0.25">
      <c r="A1527" s="18" t="s">
        <v>1675</v>
      </c>
      <c r="B1527" s="19" t="s">
        <v>1593</v>
      </c>
      <c r="C1527" s="20" t="s">
        <v>3279</v>
      </c>
      <c r="D1527" s="21">
        <v>8594157936135</v>
      </c>
      <c r="E1527" s="22">
        <v>0.43099999999999999</v>
      </c>
      <c r="F1527" s="23">
        <v>8.8383838383838231E-2</v>
      </c>
      <c r="G1527" s="22">
        <f t="shared" si="35"/>
        <v>0.43099999999999999</v>
      </c>
      <c r="H1527" s="42"/>
    </row>
    <row r="1528" spans="1:8" x14ac:dyDescent="0.25">
      <c r="A1528" s="18" t="s">
        <v>1676</v>
      </c>
      <c r="B1528" s="19" t="s">
        <v>1593</v>
      </c>
      <c r="C1528" s="20" t="s">
        <v>3280</v>
      </c>
      <c r="D1528" s="21">
        <v>8594157936166</v>
      </c>
      <c r="E1528" s="22">
        <v>0.47099999999999997</v>
      </c>
      <c r="F1528" s="23">
        <v>9.2807424593967403E-2</v>
      </c>
      <c r="G1528" s="22">
        <f t="shared" si="35"/>
        <v>0.47099999999999997</v>
      </c>
      <c r="H1528" s="42"/>
    </row>
    <row r="1529" spans="1:8" x14ac:dyDescent="0.25">
      <c r="A1529" s="18" t="s">
        <v>1677</v>
      </c>
      <c r="B1529" s="19" t="s">
        <v>1593</v>
      </c>
      <c r="C1529" s="20" t="s">
        <v>3281</v>
      </c>
      <c r="D1529" s="21">
        <v>8594157936197</v>
      </c>
      <c r="E1529" s="22">
        <v>0.57599999999999996</v>
      </c>
      <c r="F1529" s="23">
        <v>8.8846880907372361E-2</v>
      </c>
      <c r="G1529" s="22">
        <f t="shared" si="35"/>
        <v>0.57599999999999996</v>
      </c>
      <c r="H1529" s="42"/>
    </row>
    <row r="1530" spans="1:8" x14ac:dyDescent="0.25">
      <c r="A1530" s="18" t="s">
        <v>1678</v>
      </c>
      <c r="B1530" s="19" t="s">
        <v>1593</v>
      </c>
      <c r="C1530" s="20" t="s">
        <v>3282</v>
      </c>
      <c r="D1530" s="21">
        <v>8594157936227</v>
      </c>
      <c r="E1530" s="22">
        <v>0.72499999999999998</v>
      </c>
      <c r="F1530" s="23">
        <v>9.3514328808446345E-2</v>
      </c>
      <c r="G1530" s="22">
        <f t="shared" si="35"/>
        <v>0.72499999999999998</v>
      </c>
      <c r="H1530" s="42"/>
    </row>
    <row r="1531" spans="1:8" x14ac:dyDescent="0.25">
      <c r="A1531" s="18" t="s">
        <v>1679</v>
      </c>
      <c r="B1531" s="19" t="s">
        <v>1593</v>
      </c>
      <c r="C1531" s="20" t="s">
        <v>3283</v>
      </c>
      <c r="D1531" s="21">
        <v>8594157936258</v>
      </c>
      <c r="E1531" s="22">
        <v>0.90200000000000002</v>
      </c>
      <c r="F1531" s="23">
        <v>9.0689238210399203E-2</v>
      </c>
      <c r="G1531" s="22">
        <f t="shared" si="35"/>
        <v>0.90200000000000002</v>
      </c>
      <c r="H1531" s="42"/>
    </row>
    <row r="1532" spans="1:8" x14ac:dyDescent="0.25">
      <c r="A1532" s="18" t="s">
        <v>1680</v>
      </c>
      <c r="B1532" s="19" t="s">
        <v>1593</v>
      </c>
      <c r="C1532" s="20" t="s">
        <v>3284</v>
      </c>
      <c r="D1532" s="21">
        <v>8594157936289</v>
      </c>
      <c r="E1532" s="22">
        <v>1.298</v>
      </c>
      <c r="F1532" s="23">
        <v>9.2592592592592782E-2</v>
      </c>
      <c r="G1532" s="22">
        <f t="shared" si="35"/>
        <v>1.298</v>
      </c>
      <c r="H1532" s="42"/>
    </row>
    <row r="1533" spans="1:8" x14ac:dyDescent="0.25">
      <c r="A1533" s="18" t="s">
        <v>1681</v>
      </c>
      <c r="B1533" s="19" t="s">
        <v>1593</v>
      </c>
      <c r="C1533" s="20" t="s">
        <v>3285</v>
      </c>
      <c r="D1533" s="21">
        <v>8594157936319</v>
      </c>
      <c r="E1533" s="22">
        <v>1.5489999999999999</v>
      </c>
      <c r="F1533" s="23">
        <v>8.778089887640439E-2</v>
      </c>
      <c r="G1533" s="22">
        <f t="shared" si="35"/>
        <v>1.5489999999999999</v>
      </c>
      <c r="H1533" s="42"/>
    </row>
    <row r="1534" spans="1:8" x14ac:dyDescent="0.25">
      <c r="A1534" s="18" t="s">
        <v>1682</v>
      </c>
      <c r="B1534" s="19" t="s">
        <v>1593</v>
      </c>
      <c r="C1534" s="20" t="s">
        <v>3286</v>
      </c>
      <c r="D1534" s="21">
        <v>8594157936340</v>
      </c>
      <c r="E1534" s="22">
        <v>1.8</v>
      </c>
      <c r="F1534" s="23">
        <v>9.0248334342822645E-2</v>
      </c>
      <c r="G1534" s="22">
        <f t="shared" si="35"/>
        <v>1.8</v>
      </c>
      <c r="H1534" s="42"/>
    </row>
    <row r="1535" spans="1:8" x14ac:dyDescent="0.25">
      <c r="A1535" s="18" t="s">
        <v>1683</v>
      </c>
      <c r="B1535" s="19" t="s">
        <v>1593</v>
      </c>
      <c r="C1535" s="20" t="s">
        <v>3287</v>
      </c>
      <c r="D1535" s="21">
        <v>8594157936371</v>
      </c>
      <c r="E1535" s="22">
        <v>2.016</v>
      </c>
      <c r="F1535" s="23">
        <v>6.892895015906686E-2</v>
      </c>
      <c r="G1535" s="22">
        <f t="shared" si="35"/>
        <v>2.016</v>
      </c>
      <c r="H1535" s="42"/>
    </row>
    <row r="1536" spans="1:8" x14ac:dyDescent="0.25">
      <c r="A1536" s="18" t="s">
        <v>1684</v>
      </c>
      <c r="B1536" s="19" t="s">
        <v>1593</v>
      </c>
      <c r="C1536" s="20" t="s">
        <v>3288</v>
      </c>
      <c r="D1536" s="21">
        <v>8594157936401</v>
      </c>
      <c r="E1536" s="22">
        <v>2.2269999999999999</v>
      </c>
      <c r="F1536" s="23">
        <v>6.9644572526416981E-2</v>
      </c>
      <c r="G1536" s="22">
        <f t="shared" si="35"/>
        <v>2.2269999999999999</v>
      </c>
      <c r="H1536" s="42"/>
    </row>
    <row r="1537" spans="1:8" x14ac:dyDescent="0.25">
      <c r="A1537" s="18" t="s">
        <v>1685</v>
      </c>
      <c r="B1537" s="19" t="s">
        <v>1593</v>
      </c>
      <c r="C1537" s="20" t="s">
        <v>3289</v>
      </c>
      <c r="D1537" s="21">
        <v>8594157936807</v>
      </c>
      <c r="E1537" s="22">
        <v>3.7919999999999998</v>
      </c>
      <c r="F1537" s="23">
        <v>3.9758705785577275E-2</v>
      </c>
      <c r="G1537" s="22">
        <f t="shared" si="35"/>
        <v>3.7919999999999998</v>
      </c>
      <c r="H1537" s="42"/>
    </row>
    <row r="1538" spans="1:8" x14ac:dyDescent="0.25">
      <c r="A1538" s="18" t="s">
        <v>1686</v>
      </c>
      <c r="B1538" s="19" t="s">
        <v>1593</v>
      </c>
      <c r="C1538" s="20" t="s">
        <v>3290</v>
      </c>
      <c r="D1538" s="21">
        <v>8594157933479</v>
      </c>
      <c r="E1538" s="22">
        <v>1.133</v>
      </c>
      <c r="F1538" s="23">
        <v>3.9449541284403589E-2</v>
      </c>
      <c r="G1538" s="22">
        <f t="shared" si="35"/>
        <v>1.133</v>
      </c>
      <c r="H1538" s="42"/>
    </row>
    <row r="1539" spans="1:8" x14ac:dyDescent="0.25">
      <c r="A1539" s="18" t="s">
        <v>1687</v>
      </c>
      <c r="B1539" s="19" t="s">
        <v>1593</v>
      </c>
      <c r="C1539" s="20" t="s">
        <v>3291</v>
      </c>
      <c r="D1539" s="21">
        <v>8594157934643</v>
      </c>
      <c r="E1539" s="22">
        <v>1.9570000000000001</v>
      </c>
      <c r="F1539" s="23">
        <v>0.39785714285714291</v>
      </c>
      <c r="G1539" s="22">
        <f t="shared" si="35"/>
        <v>1.9570000000000001</v>
      </c>
      <c r="H1539" s="42"/>
    </row>
    <row r="1540" spans="1:8" x14ac:dyDescent="0.25">
      <c r="A1540" s="18" t="s">
        <v>1688</v>
      </c>
      <c r="B1540" s="19" t="s">
        <v>1593</v>
      </c>
      <c r="C1540" s="20" t="s">
        <v>3292</v>
      </c>
      <c r="D1540" s="21">
        <v>8594157932656</v>
      </c>
      <c r="E1540" s="22">
        <v>0.23749999999999999</v>
      </c>
      <c r="F1540" s="23">
        <v>0.25</v>
      </c>
      <c r="G1540" s="22">
        <f t="shared" si="35"/>
        <v>0.23749999999999999</v>
      </c>
      <c r="H1540" s="42"/>
    </row>
    <row r="1541" spans="1:8" x14ac:dyDescent="0.25">
      <c r="A1541" s="18" t="s">
        <v>1689</v>
      </c>
      <c r="B1541" s="19" t="s">
        <v>1593</v>
      </c>
      <c r="C1541" s="20" t="s">
        <v>3293</v>
      </c>
      <c r="D1541" s="21">
        <v>8594157932670</v>
      </c>
      <c r="E1541" s="22">
        <v>0.36874999999999997</v>
      </c>
      <c r="F1541" s="23">
        <v>0.25</v>
      </c>
      <c r="G1541" s="22">
        <f t="shared" si="35"/>
        <v>0.36874999999999997</v>
      </c>
      <c r="H1541" s="42"/>
    </row>
    <row r="1542" spans="1:8" x14ac:dyDescent="0.25">
      <c r="A1542" s="18" t="s">
        <v>1690</v>
      </c>
      <c r="B1542" s="19" t="s">
        <v>1593</v>
      </c>
      <c r="C1542" s="20" t="s">
        <v>3294</v>
      </c>
      <c r="D1542" s="21">
        <v>8594157935657</v>
      </c>
      <c r="E1542" s="22">
        <v>0.52200000000000002</v>
      </c>
      <c r="F1542" s="23">
        <v>0.17832957110609482</v>
      </c>
      <c r="G1542" s="22">
        <f t="shared" si="35"/>
        <v>0.52200000000000002</v>
      </c>
      <c r="H1542" s="42"/>
    </row>
    <row r="1543" spans="1:8" x14ac:dyDescent="0.25">
      <c r="A1543" s="18" t="s">
        <v>1691</v>
      </c>
      <c r="B1543" s="19" t="s">
        <v>1593</v>
      </c>
      <c r="C1543" s="20" t="s">
        <v>3295</v>
      </c>
      <c r="D1543" s="21">
        <v>8594157935664</v>
      </c>
      <c r="E1543" s="22">
        <v>0.83499999999999996</v>
      </c>
      <c r="F1543" s="23">
        <v>0.2172011661807578</v>
      </c>
      <c r="G1543" s="22">
        <f t="shared" si="35"/>
        <v>0.83499999999999996</v>
      </c>
      <c r="H1543" s="42"/>
    </row>
    <row r="1544" spans="1:8" x14ac:dyDescent="0.25">
      <c r="A1544" s="18" t="s">
        <v>1692</v>
      </c>
      <c r="B1544" s="19" t="s">
        <v>1593</v>
      </c>
      <c r="C1544" s="20" t="s">
        <v>3296</v>
      </c>
      <c r="D1544" s="21">
        <v>8594157935671</v>
      </c>
      <c r="E1544" s="22">
        <v>0.94899999999999995</v>
      </c>
      <c r="F1544" s="23">
        <v>0.15731707317073162</v>
      </c>
      <c r="G1544" s="22">
        <f t="shared" si="35"/>
        <v>0.94899999999999995</v>
      </c>
      <c r="H1544" s="42"/>
    </row>
    <row r="1545" spans="1:8" x14ac:dyDescent="0.25">
      <c r="A1545" s="18" t="s">
        <v>1693</v>
      </c>
      <c r="B1545" s="19" t="s">
        <v>1593</v>
      </c>
      <c r="C1545" s="20" t="s">
        <v>3297</v>
      </c>
      <c r="D1545" s="21">
        <v>8594157935688</v>
      </c>
      <c r="E1545" s="22">
        <v>2.153</v>
      </c>
      <c r="F1545" s="23">
        <v>0.19345898004434581</v>
      </c>
      <c r="G1545" s="22">
        <f t="shared" si="35"/>
        <v>2.153</v>
      </c>
      <c r="H1545" s="42"/>
    </row>
    <row r="1546" spans="1:8" x14ac:dyDescent="0.25">
      <c r="A1546" s="18" t="s">
        <v>1694</v>
      </c>
      <c r="B1546" s="19" t="s">
        <v>1593</v>
      </c>
      <c r="C1546" s="20" t="s">
        <v>3298</v>
      </c>
      <c r="D1546" s="21">
        <v>8594157935695</v>
      </c>
      <c r="E1546" s="22">
        <v>1.42</v>
      </c>
      <c r="F1546" s="23">
        <v>0.1716171617161717</v>
      </c>
      <c r="G1546" s="22">
        <f t="shared" si="35"/>
        <v>1.42</v>
      </c>
      <c r="H1546" s="42"/>
    </row>
    <row r="1547" spans="1:8" x14ac:dyDescent="0.25">
      <c r="A1547" s="18" t="s">
        <v>1695</v>
      </c>
      <c r="B1547" s="19" t="s">
        <v>1593</v>
      </c>
      <c r="C1547" s="20" t="s">
        <v>3299</v>
      </c>
      <c r="D1547" s="21">
        <v>8594157931796</v>
      </c>
      <c r="E1547" s="22">
        <v>1.482</v>
      </c>
      <c r="F1547" s="23">
        <v>0.22277227722772275</v>
      </c>
      <c r="G1547" s="22">
        <f t="shared" si="35"/>
        <v>1.482</v>
      </c>
      <c r="H1547" s="42"/>
    </row>
    <row r="1548" spans="1:8" x14ac:dyDescent="0.25">
      <c r="A1548" s="18" t="s">
        <v>1696</v>
      </c>
      <c r="B1548" s="19" t="s">
        <v>1593</v>
      </c>
      <c r="C1548" s="20" t="s">
        <v>3300</v>
      </c>
      <c r="D1548" s="21">
        <v>8594157931802</v>
      </c>
      <c r="E1548" s="22">
        <v>0.996</v>
      </c>
      <c r="F1548" s="23">
        <v>0.21463414634146338</v>
      </c>
      <c r="G1548" s="22">
        <f t="shared" si="35"/>
        <v>0.996</v>
      </c>
      <c r="H1548" s="42"/>
    </row>
    <row r="1549" spans="1:8" x14ac:dyDescent="0.25">
      <c r="A1549" s="18" t="s">
        <v>1697</v>
      </c>
      <c r="B1549" s="19" t="s">
        <v>1593</v>
      </c>
      <c r="C1549" s="20" t="s">
        <v>3301</v>
      </c>
      <c r="D1549" s="21">
        <v>8594157935701</v>
      </c>
      <c r="E1549" s="22">
        <v>0.70199999999999996</v>
      </c>
      <c r="F1549" s="23">
        <v>0.21034482758620698</v>
      </c>
      <c r="G1549" s="22">
        <f t="shared" si="35"/>
        <v>0.70199999999999996</v>
      </c>
      <c r="H1549" s="42"/>
    </row>
    <row r="1550" spans="1:8" x14ac:dyDescent="0.25">
      <c r="A1550" s="18" t="s">
        <v>1698</v>
      </c>
      <c r="B1550" s="19" t="s">
        <v>1593</v>
      </c>
      <c r="C1550" s="20" t="s">
        <v>3302</v>
      </c>
      <c r="D1550" s="21">
        <v>8594157935718</v>
      </c>
      <c r="E1550" s="22">
        <v>0.68200000000000005</v>
      </c>
      <c r="F1550" s="23">
        <v>0.17586206896551748</v>
      </c>
      <c r="G1550" s="22">
        <f t="shared" si="35"/>
        <v>0.68200000000000005</v>
      </c>
      <c r="H1550" s="42"/>
    </row>
    <row r="1551" spans="1:8" x14ac:dyDescent="0.25">
      <c r="A1551" s="18" t="s">
        <v>1699</v>
      </c>
      <c r="B1551" s="19" t="s">
        <v>1593</v>
      </c>
      <c r="C1551" s="20" t="s">
        <v>3303</v>
      </c>
      <c r="D1551" s="21">
        <v>8594157935725</v>
      </c>
      <c r="E1551" s="22">
        <v>1.0860000000000001</v>
      </c>
      <c r="F1551" s="23">
        <v>0.16899892357373525</v>
      </c>
      <c r="G1551" s="22">
        <f t="shared" si="35"/>
        <v>1.0860000000000001</v>
      </c>
      <c r="H1551" s="42"/>
    </row>
    <row r="1552" spans="1:8" x14ac:dyDescent="0.25">
      <c r="A1552" s="18" t="s">
        <v>1700</v>
      </c>
      <c r="B1552" s="19" t="s">
        <v>1593</v>
      </c>
      <c r="C1552" s="20" t="s">
        <v>3304</v>
      </c>
      <c r="D1552" s="21">
        <v>8594157935732</v>
      </c>
      <c r="E1552" s="22">
        <v>1.349</v>
      </c>
      <c r="F1552" s="23">
        <v>0.21971066907775749</v>
      </c>
      <c r="G1552" s="22">
        <f t="shared" si="35"/>
        <v>1.349</v>
      </c>
      <c r="H1552" s="42"/>
    </row>
    <row r="1553" spans="1:8" x14ac:dyDescent="0.25">
      <c r="A1553" s="18" t="s">
        <v>1701</v>
      </c>
      <c r="B1553" s="19" t="s">
        <v>1593</v>
      </c>
      <c r="C1553" s="20" t="s">
        <v>3305</v>
      </c>
      <c r="D1553" s="21">
        <v>8594157935749</v>
      </c>
      <c r="E1553" s="22">
        <v>0.43099999999999999</v>
      </c>
      <c r="F1553" s="23">
        <v>0.14627659574468077</v>
      </c>
      <c r="G1553" s="22">
        <f t="shared" si="35"/>
        <v>0.43099999999999999</v>
      </c>
      <c r="H1553" s="42"/>
    </row>
    <row r="1554" spans="1:8" x14ac:dyDescent="0.25">
      <c r="A1554" s="18" t="s">
        <v>1702</v>
      </c>
      <c r="B1554" s="19" t="s">
        <v>1593</v>
      </c>
      <c r="C1554" s="20" t="s">
        <v>3306</v>
      </c>
      <c r="D1554" s="21">
        <v>8594157935756</v>
      </c>
      <c r="E1554" s="22">
        <v>0.753</v>
      </c>
      <c r="F1554" s="23">
        <v>0.12220566318926962</v>
      </c>
      <c r="G1554" s="22">
        <f t="shared" si="35"/>
        <v>0.753</v>
      </c>
      <c r="H1554" s="42"/>
    </row>
    <row r="1555" spans="1:8" x14ac:dyDescent="0.25">
      <c r="A1555" s="18" t="s">
        <v>1703</v>
      </c>
      <c r="B1555" s="19" t="s">
        <v>1593</v>
      </c>
      <c r="C1555" s="20" t="s">
        <v>3307</v>
      </c>
      <c r="D1555" s="21">
        <v>8594157931819</v>
      </c>
      <c r="E1555" s="22">
        <v>0.89</v>
      </c>
      <c r="F1555" s="23">
        <v>0.10148514851485135</v>
      </c>
      <c r="G1555" s="22">
        <f t="shared" si="35"/>
        <v>0.89</v>
      </c>
      <c r="H1555" s="42"/>
    </row>
    <row r="1556" spans="1:8" x14ac:dyDescent="0.25">
      <c r="A1556" s="18" t="s">
        <v>1704</v>
      </c>
      <c r="B1556" s="19" t="s">
        <v>1593</v>
      </c>
      <c r="C1556" s="20" t="s">
        <v>3308</v>
      </c>
      <c r="D1556" s="21">
        <v>8594157930393</v>
      </c>
      <c r="E1556" s="22">
        <v>0.9544999999999999</v>
      </c>
      <c r="F1556" s="23">
        <v>0.14999999999999991</v>
      </c>
      <c r="G1556" s="22">
        <f t="shared" si="35"/>
        <v>0.9544999999999999</v>
      </c>
      <c r="H1556" s="42"/>
    </row>
    <row r="1557" spans="1:8" x14ac:dyDescent="0.25">
      <c r="A1557" s="18" t="s">
        <v>1705</v>
      </c>
      <c r="B1557" s="19" t="s">
        <v>1593</v>
      </c>
      <c r="C1557" s="20" t="s">
        <v>3309</v>
      </c>
      <c r="D1557" s="21">
        <v>8594157930416</v>
      </c>
      <c r="E1557" s="22">
        <v>1.196</v>
      </c>
      <c r="F1557" s="23">
        <v>0.14999999999999991</v>
      </c>
      <c r="G1557" s="22">
        <f t="shared" si="35"/>
        <v>1.196</v>
      </c>
      <c r="H1557" s="42"/>
    </row>
    <row r="1558" spans="1:8" x14ac:dyDescent="0.25">
      <c r="A1558" s="18" t="s">
        <v>1706</v>
      </c>
      <c r="B1558" s="19" t="s">
        <v>1593</v>
      </c>
      <c r="C1558" s="20" t="s">
        <v>3310</v>
      </c>
      <c r="D1558" s="21">
        <v>8594157930423</v>
      </c>
      <c r="E1558" s="22">
        <v>1.9204999999999999</v>
      </c>
      <c r="F1558" s="23">
        <v>0.14999999999999991</v>
      </c>
      <c r="G1558" s="22">
        <f t="shared" si="35"/>
        <v>1.9204999999999999</v>
      </c>
      <c r="H1558" s="42"/>
    </row>
    <row r="1559" spans="1:8" x14ac:dyDescent="0.25">
      <c r="A1559" s="18" t="s">
        <v>1707</v>
      </c>
      <c r="B1559" s="19" t="s">
        <v>1593</v>
      </c>
      <c r="C1559" s="20" t="s">
        <v>3311</v>
      </c>
      <c r="D1559" s="21">
        <v>8594157930850</v>
      </c>
      <c r="E1559" s="22">
        <v>3.3759999999999999</v>
      </c>
      <c r="F1559" s="23">
        <v>0.46782608695652184</v>
      </c>
      <c r="G1559" s="22">
        <f t="shared" si="35"/>
        <v>3.3759999999999999</v>
      </c>
      <c r="H1559" s="42"/>
    </row>
    <row r="1560" spans="1:8" x14ac:dyDescent="0.25">
      <c r="A1560" s="18" t="s">
        <v>1708</v>
      </c>
      <c r="B1560" s="19" t="s">
        <v>1593</v>
      </c>
      <c r="C1560" s="20" t="s">
        <v>3312</v>
      </c>
      <c r="D1560" s="21">
        <v>8594157933349</v>
      </c>
      <c r="E1560" s="22">
        <v>1.6099999999999999</v>
      </c>
      <c r="F1560" s="23">
        <v>0.14999999999999991</v>
      </c>
      <c r="G1560" s="22">
        <f t="shared" si="35"/>
        <v>1.6099999999999999</v>
      </c>
      <c r="H1560" s="42"/>
    </row>
    <row r="1561" spans="1:8" x14ac:dyDescent="0.25">
      <c r="A1561" s="18" t="s">
        <v>1709</v>
      </c>
      <c r="B1561" s="19" t="s">
        <v>1593</v>
      </c>
      <c r="C1561" s="20" t="s">
        <v>3313</v>
      </c>
      <c r="D1561" s="21">
        <v>8594157933356</v>
      </c>
      <c r="E1561" s="22">
        <v>2.0699999999999998</v>
      </c>
      <c r="F1561" s="23">
        <v>0.14999999999999991</v>
      </c>
      <c r="G1561" s="22">
        <f t="shared" si="35"/>
        <v>2.0699999999999998</v>
      </c>
      <c r="H1561" s="42"/>
    </row>
    <row r="1562" spans="1:8" x14ac:dyDescent="0.25">
      <c r="A1562" s="18" t="s">
        <v>1710</v>
      </c>
      <c r="B1562" s="19" t="s">
        <v>1593</v>
      </c>
      <c r="C1562" s="20" t="s">
        <v>3314</v>
      </c>
      <c r="D1562" s="21">
        <v>8594157933363</v>
      </c>
      <c r="E1562" s="22">
        <v>2.9899999999999998</v>
      </c>
      <c r="F1562" s="23">
        <v>0.14999999999999991</v>
      </c>
      <c r="G1562" s="22">
        <f t="shared" si="35"/>
        <v>2.9899999999999998</v>
      </c>
      <c r="H1562" s="42"/>
    </row>
    <row r="1563" spans="1:8" x14ac:dyDescent="0.25">
      <c r="A1563" s="18" t="s">
        <v>1711</v>
      </c>
      <c r="B1563" s="19" t="s">
        <v>1593</v>
      </c>
      <c r="C1563" s="20" t="s">
        <v>3315</v>
      </c>
      <c r="D1563" s="21">
        <v>8594157933103</v>
      </c>
      <c r="E1563" s="22">
        <v>1.2649999999999999</v>
      </c>
      <c r="F1563" s="23">
        <v>0.14999999999999991</v>
      </c>
      <c r="G1563" s="22">
        <f t="shared" si="35"/>
        <v>1.2649999999999999</v>
      </c>
      <c r="H1563" s="42"/>
    </row>
    <row r="1564" spans="1:8" x14ac:dyDescent="0.25">
      <c r="A1564" s="18" t="s">
        <v>1712</v>
      </c>
      <c r="B1564" s="19" t="s">
        <v>1593</v>
      </c>
      <c r="C1564" s="20" t="s">
        <v>3316</v>
      </c>
      <c r="D1564" s="21">
        <v>8594157933110</v>
      </c>
      <c r="E1564" s="22">
        <v>0.5625</v>
      </c>
      <c r="F1564" s="23">
        <v>0.25</v>
      </c>
      <c r="G1564" s="22">
        <f t="shared" si="35"/>
        <v>0.5625</v>
      </c>
      <c r="H1564" s="42"/>
    </row>
    <row r="1565" spans="1:8" x14ac:dyDescent="0.25">
      <c r="A1565" s="18" t="s">
        <v>1713</v>
      </c>
      <c r="B1565" s="19" t="s">
        <v>1593</v>
      </c>
      <c r="C1565" s="20" t="s">
        <v>3317</v>
      </c>
      <c r="D1565" s="21">
        <v>8594157930843</v>
      </c>
      <c r="E1565" s="22">
        <v>0.94899999999999995</v>
      </c>
      <c r="F1565" s="23">
        <v>0.15169902912621369</v>
      </c>
      <c r="G1565" s="22">
        <f t="shared" si="35"/>
        <v>0.94899999999999995</v>
      </c>
      <c r="H1565" s="42"/>
    </row>
    <row r="1566" spans="1:8" x14ac:dyDescent="0.25">
      <c r="A1566" s="18" t="s">
        <v>1714</v>
      </c>
      <c r="B1566" s="19" t="s">
        <v>1593</v>
      </c>
      <c r="C1566" s="20" t="s">
        <v>3318</v>
      </c>
      <c r="D1566" s="21">
        <v>8594157933295</v>
      </c>
      <c r="E1566" s="22">
        <v>0.97299999999999998</v>
      </c>
      <c r="F1566" s="23">
        <v>0.14876033057851235</v>
      </c>
      <c r="G1566" s="22">
        <f t="shared" si="35"/>
        <v>0.97299999999999998</v>
      </c>
      <c r="H1566" s="42"/>
    </row>
    <row r="1567" spans="1:8" x14ac:dyDescent="0.25">
      <c r="A1567" s="18" t="s">
        <v>1715</v>
      </c>
      <c r="B1567" s="19" t="s">
        <v>1593</v>
      </c>
      <c r="C1567" s="20" t="s">
        <v>3319</v>
      </c>
      <c r="D1567" s="21">
        <v>8594157933301</v>
      </c>
      <c r="E1567" s="22">
        <v>1.145</v>
      </c>
      <c r="F1567" s="23">
        <v>0.14959839357429727</v>
      </c>
      <c r="G1567" s="22">
        <f t="shared" si="35"/>
        <v>1.145</v>
      </c>
      <c r="H1567" s="42"/>
    </row>
    <row r="1568" spans="1:8" x14ac:dyDescent="0.25">
      <c r="A1568" s="18" t="s">
        <v>1716</v>
      </c>
      <c r="B1568" s="19" t="s">
        <v>1593</v>
      </c>
      <c r="C1568" s="20" t="s">
        <v>3320</v>
      </c>
      <c r="D1568" s="21">
        <v>8594157933318</v>
      </c>
      <c r="E1568" s="22">
        <v>1.478</v>
      </c>
      <c r="F1568" s="23">
        <v>0.14930015552099518</v>
      </c>
      <c r="G1568" s="22">
        <f t="shared" si="35"/>
        <v>1.478</v>
      </c>
      <c r="H1568" s="42"/>
    </row>
    <row r="1569" spans="1:8" x14ac:dyDescent="0.25">
      <c r="A1569" s="18" t="s">
        <v>1717</v>
      </c>
      <c r="B1569" s="19" t="s">
        <v>1593</v>
      </c>
      <c r="C1569" s="20" t="s">
        <v>3321</v>
      </c>
      <c r="D1569" s="21">
        <v>8594157933325</v>
      </c>
      <c r="E1569" s="22">
        <v>2.0510000000000002</v>
      </c>
      <c r="F1569" s="23">
        <v>0.1496636771300448</v>
      </c>
      <c r="G1569" s="22">
        <f t="shared" si="35"/>
        <v>2.0510000000000002</v>
      </c>
      <c r="H1569" s="42"/>
    </row>
    <row r="1570" spans="1:8" x14ac:dyDescent="0.25">
      <c r="A1570" s="18" t="s">
        <v>1718</v>
      </c>
      <c r="B1570" s="19" t="s">
        <v>1593</v>
      </c>
      <c r="C1570" s="20" t="s">
        <v>3322</v>
      </c>
      <c r="D1570" s="21">
        <v>8594157932847</v>
      </c>
      <c r="E1570" s="22">
        <v>0.71399999999999997</v>
      </c>
      <c r="F1570" s="23">
        <v>5.3097345132743223E-2</v>
      </c>
      <c r="G1570" s="22">
        <f t="shared" si="35"/>
        <v>0.71399999999999997</v>
      </c>
      <c r="H1570" s="42"/>
    </row>
    <row r="1571" spans="1:8" x14ac:dyDescent="0.25">
      <c r="A1571" s="18" t="s">
        <v>1719</v>
      </c>
      <c r="B1571" s="19" t="s">
        <v>1593</v>
      </c>
      <c r="C1571" s="20" t="s">
        <v>3323</v>
      </c>
      <c r="D1571" s="21">
        <v>8594157932861</v>
      </c>
      <c r="E1571" s="22">
        <v>1.157</v>
      </c>
      <c r="F1571" s="23">
        <v>4.9909255898366478E-2</v>
      </c>
      <c r="G1571" s="22">
        <f t="shared" si="35"/>
        <v>1.157</v>
      </c>
      <c r="H1571" s="42"/>
    </row>
    <row r="1572" spans="1:8" x14ac:dyDescent="0.25">
      <c r="A1572" s="18" t="s">
        <v>1720</v>
      </c>
      <c r="B1572" s="19" t="s">
        <v>1593</v>
      </c>
      <c r="C1572" s="20" t="s">
        <v>3324</v>
      </c>
      <c r="D1572" s="21">
        <v>8594157932991</v>
      </c>
      <c r="E1572" s="22">
        <v>1.157</v>
      </c>
      <c r="F1572" s="23">
        <v>0</v>
      </c>
      <c r="G1572" s="22">
        <f t="shared" si="35"/>
        <v>1.157</v>
      </c>
      <c r="H1572" s="42"/>
    </row>
    <row r="1573" spans="1:8" x14ac:dyDescent="0.25">
      <c r="A1573" s="18" t="s">
        <v>1721</v>
      </c>
      <c r="B1573" s="19" t="s">
        <v>1593</v>
      </c>
      <c r="C1573" s="20" t="s">
        <v>3325</v>
      </c>
      <c r="D1573" s="21">
        <v>8594157933004</v>
      </c>
      <c r="E1573" s="22">
        <v>1.5569999999999999</v>
      </c>
      <c r="F1573" s="23">
        <v>8.1250000000000044E-2</v>
      </c>
      <c r="G1573" s="22">
        <f t="shared" ref="G1573:G1636" si="36">E1573*(1-$B$4)</f>
        <v>1.5569999999999999</v>
      </c>
      <c r="H1573" s="42"/>
    </row>
    <row r="1574" spans="1:8" x14ac:dyDescent="0.25">
      <c r="A1574" s="18" t="s">
        <v>1722</v>
      </c>
      <c r="B1574" s="19" t="s">
        <v>1593</v>
      </c>
      <c r="C1574" s="20" t="s">
        <v>3326</v>
      </c>
      <c r="D1574" s="21">
        <v>8585026100122</v>
      </c>
      <c r="E1574" s="22">
        <v>6.2590000000000003</v>
      </c>
      <c r="F1574" s="23">
        <v>4.9991612145613207E-2</v>
      </c>
      <c r="G1574" s="22">
        <f t="shared" si="36"/>
        <v>6.2590000000000003</v>
      </c>
      <c r="H1574" s="42"/>
    </row>
    <row r="1575" spans="1:8" x14ac:dyDescent="0.25">
      <c r="A1575" s="18" t="s">
        <v>1723</v>
      </c>
      <c r="B1575" s="19" t="s">
        <v>1593</v>
      </c>
      <c r="C1575" s="20" t="s">
        <v>3327</v>
      </c>
      <c r="D1575" s="21">
        <v>8585026100603</v>
      </c>
      <c r="E1575" s="22">
        <v>6.2590000000000003</v>
      </c>
      <c r="F1575" s="23">
        <v>4.9991612145613207E-2</v>
      </c>
      <c r="G1575" s="22">
        <f t="shared" si="36"/>
        <v>6.2590000000000003</v>
      </c>
      <c r="H1575" s="42"/>
    </row>
    <row r="1576" spans="1:8" x14ac:dyDescent="0.25">
      <c r="A1576" s="18" t="s">
        <v>1724</v>
      </c>
      <c r="B1576" s="19" t="s">
        <v>1593</v>
      </c>
      <c r="C1576" s="20" t="s">
        <v>3328</v>
      </c>
      <c r="D1576" s="25">
        <v>8585026100153</v>
      </c>
      <c r="E1576" s="22">
        <v>6.2590000000000003</v>
      </c>
      <c r="F1576" s="23">
        <v>4.9991612145613207E-2</v>
      </c>
      <c r="G1576" s="22">
        <f t="shared" si="36"/>
        <v>6.2590000000000003</v>
      </c>
      <c r="H1576" s="42"/>
    </row>
    <row r="1577" spans="1:8" x14ac:dyDescent="0.25">
      <c r="A1577" s="18" t="s">
        <v>1725</v>
      </c>
      <c r="B1577" s="19" t="s">
        <v>1593</v>
      </c>
      <c r="C1577" s="20" t="s">
        <v>3329</v>
      </c>
      <c r="D1577" s="25">
        <v>8585026100085</v>
      </c>
      <c r="E1577" s="22">
        <v>6.2590000000000003</v>
      </c>
      <c r="F1577" s="23">
        <v>4.9991612145613207E-2</v>
      </c>
      <c r="G1577" s="22">
        <f t="shared" si="36"/>
        <v>6.2590000000000003</v>
      </c>
      <c r="H1577" s="42"/>
    </row>
    <row r="1578" spans="1:8" x14ac:dyDescent="0.25">
      <c r="A1578" s="18" t="s">
        <v>1726</v>
      </c>
      <c r="B1578" s="19" t="s">
        <v>1593</v>
      </c>
      <c r="C1578" s="20" t="s">
        <v>3330</v>
      </c>
      <c r="D1578" s="25">
        <v>8585026100528</v>
      </c>
      <c r="E1578" s="22">
        <v>6.2590000000000003</v>
      </c>
      <c r="F1578" s="23">
        <v>4.9991612145613207E-2</v>
      </c>
      <c r="G1578" s="22">
        <f t="shared" si="36"/>
        <v>6.2590000000000003</v>
      </c>
      <c r="H1578" s="42"/>
    </row>
    <row r="1579" spans="1:8" x14ac:dyDescent="0.25">
      <c r="A1579" s="18" t="s">
        <v>1727</v>
      </c>
      <c r="B1579" s="19" t="s">
        <v>1593</v>
      </c>
      <c r="C1579" s="20" t="s">
        <v>3331</v>
      </c>
      <c r="D1579" s="25">
        <v>8585026100207</v>
      </c>
      <c r="E1579" s="22">
        <v>6.2590000000000003</v>
      </c>
      <c r="F1579" s="23">
        <v>4.9991612145613207E-2</v>
      </c>
      <c r="G1579" s="22">
        <f t="shared" si="36"/>
        <v>6.2590000000000003</v>
      </c>
      <c r="H1579" s="42"/>
    </row>
    <row r="1580" spans="1:8" x14ac:dyDescent="0.25">
      <c r="A1580" s="18" t="s">
        <v>1728</v>
      </c>
      <c r="B1580" s="19" t="s">
        <v>1593</v>
      </c>
      <c r="C1580" s="20" t="s">
        <v>3332</v>
      </c>
      <c r="D1580" s="25">
        <v>8585026100573</v>
      </c>
      <c r="E1580" s="22">
        <v>6.2590000000000003</v>
      </c>
      <c r="F1580" s="23">
        <v>4.9991612145613207E-2</v>
      </c>
      <c r="G1580" s="22">
        <f t="shared" si="36"/>
        <v>6.2590000000000003</v>
      </c>
      <c r="H1580" s="42"/>
    </row>
    <row r="1581" spans="1:8" x14ac:dyDescent="0.25">
      <c r="A1581" s="18" t="s">
        <v>1729</v>
      </c>
      <c r="B1581" s="19" t="s">
        <v>1593</v>
      </c>
      <c r="C1581" s="20" t="s">
        <v>3333</v>
      </c>
      <c r="D1581" s="25">
        <v>8585026110275</v>
      </c>
      <c r="E1581" s="22">
        <v>6.2590000000000003</v>
      </c>
      <c r="F1581" s="23">
        <v>4.9991612145613207E-2</v>
      </c>
      <c r="G1581" s="22">
        <f t="shared" si="36"/>
        <v>6.2590000000000003</v>
      </c>
      <c r="H1581" s="42"/>
    </row>
    <row r="1582" spans="1:8" x14ac:dyDescent="0.25">
      <c r="A1582" s="18" t="s">
        <v>1730</v>
      </c>
      <c r="B1582" s="19" t="s">
        <v>1593</v>
      </c>
      <c r="C1582" s="20" t="s">
        <v>3334</v>
      </c>
      <c r="D1582" s="25">
        <v>8585026100191</v>
      </c>
      <c r="E1582" s="22">
        <v>6.2590000000000003</v>
      </c>
      <c r="F1582" s="23">
        <v>4.9991612145613207E-2</v>
      </c>
      <c r="G1582" s="22">
        <f t="shared" si="36"/>
        <v>6.2590000000000003</v>
      </c>
      <c r="H1582" s="42"/>
    </row>
    <row r="1583" spans="1:8" x14ac:dyDescent="0.25">
      <c r="A1583" s="18" t="s">
        <v>1731</v>
      </c>
      <c r="B1583" s="19" t="s">
        <v>1593</v>
      </c>
      <c r="C1583" s="20" t="s">
        <v>3335</v>
      </c>
      <c r="D1583" s="25">
        <v>8585026100580</v>
      </c>
      <c r="E1583" s="22">
        <v>6.2590000000000003</v>
      </c>
      <c r="F1583" s="23">
        <v>4.9991612145613207E-2</v>
      </c>
      <c r="G1583" s="22">
        <f t="shared" si="36"/>
        <v>6.2590000000000003</v>
      </c>
      <c r="H1583" s="42"/>
    </row>
    <row r="1584" spans="1:8" x14ac:dyDescent="0.25">
      <c r="A1584" s="18" t="s">
        <v>1732</v>
      </c>
      <c r="B1584" s="19" t="s">
        <v>1593</v>
      </c>
      <c r="C1584" s="20" t="s">
        <v>3336</v>
      </c>
      <c r="D1584" s="25">
        <v>8585026100146</v>
      </c>
      <c r="E1584" s="22">
        <v>6.2590000000000003</v>
      </c>
      <c r="F1584" s="23">
        <v>4.9991612145613207E-2</v>
      </c>
      <c r="G1584" s="22">
        <f t="shared" si="36"/>
        <v>6.2590000000000003</v>
      </c>
      <c r="H1584" s="42"/>
    </row>
    <row r="1585" spans="1:8" x14ac:dyDescent="0.25">
      <c r="A1585" s="18" t="s">
        <v>1733</v>
      </c>
      <c r="B1585" s="19" t="s">
        <v>1593</v>
      </c>
      <c r="C1585" s="20" t="s">
        <v>3337</v>
      </c>
      <c r="D1585" s="25">
        <v>8585026100290</v>
      </c>
      <c r="E1585" s="22">
        <v>6.2590000000000003</v>
      </c>
      <c r="F1585" s="23">
        <v>4.9991612145613207E-2</v>
      </c>
      <c r="G1585" s="22">
        <f t="shared" si="36"/>
        <v>6.2590000000000003</v>
      </c>
      <c r="H1585" s="42"/>
    </row>
    <row r="1586" spans="1:8" x14ac:dyDescent="0.25">
      <c r="A1586" s="18" t="s">
        <v>1734</v>
      </c>
      <c r="B1586" s="19" t="s">
        <v>1593</v>
      </c>
      <c r="C1586" s="20" t="s">
        <v>3338</v>
      </c>
      <c r="D1586" s="25">
        <v>8585026100092</v>
      </c>
      <c r="E1586" s="22">
        <v>6.2590000000000003</v>
      </c>
      <c r="F1586" s="23">
        <v>4.9991612145613207E-2</v>
      </c>
      <c r="G1586" s="22">
        <f t="shared" si="36"/>
        <v>6.2590000000000003</v>
      </c>
      <c r="H1586" s="42"/>
    </row>
    <row r="1587" spans="1:8" x14ac:dyDescent="0.25">
      <c r="A1587" s="18" t="s">
        <v>1735</v>
      </c>
      <c r="B1587" s="19" t="s">
        <v>1593</v>
      </c>
      <c r="C1587" s="20" t="s">
        <v>3339</v>
      </c>
      <c r="D1587" s="25">
        <v>8585026100320</v>
      </c>
      <c r="E1587" s="22">
        <v>6.2590000000000003</v>
      </c>
      <c r="F1587" s="23">
        <v>4.9991612145613207E-2</v>
      </c>
      <c r="G1587" s="22">
        <f t="shared" si="36"/>
        <v>6.2590000000000003</v>
      </c>
      <c r="H1587" s="42"/>
    </row>
    <row r="1588" spans="1:8" x14ac:dyDescent="0.25">
      <c r="A1588" s="18" t="s">
        <v>1736</v>
      </c>
      <c r="B1588" s="19" t="s">
        <v>1593</v>
      </c>
      <c r="C1588" s="20" t="s">
        <v>3340</v>
      </c>
      <c r="D1588" s="25">
        <v>8585026110336</v>
      </c>
      <c r="E1588" s="22">
        <v>6.2590000000000003</v>
      </c>
      <c r="F1588" s="23">
        <v>4.9991612145613207E-2</v>
      </c>
      <c r="G1588" s="22">
        <f t="shared" si="36"/>
        <v>6.2590000000000003</v>
      </c>
      <c r="H1588" s="42"/>
    </row>
    <row r="1589" spans="1:8" x14ac:dyDescent="0.25">
      <c r="A1589" s="18" t="s">
        <v>1737</v>
      </c>
      <c r="B1589" s="19" t="s">
        <v>1593</v>
      </c>
      <c r="C1589" s="20" t="s">
        <v>3341</v>
      </c>
      <c r="D1589" s="25">
        <v>8585026100597</v>
      </c>
      <c r="E1589" s="22">
        <v>6.2590000000000003</v>
      </c>
      <c r="F1589" s="23">
        <v>4.9991612145613207E-2</v>
      </c>
      <c r="G1589" s="22">
        <f t="shared" si="36"/>
        <v>6.2590000000000003</v>
      </c>
      <c r="H1589" s="42"/>
    </row>
    <row r="1590" spans="1:8" x14ac:dyDescent="0.25">
      <c r="A1590" s="18" t="s">
        <v>1738</v>
      </c>
      <c r="B1590" s="19" t="s">
        <v>1593</v>
      </c>
      <c r="C1590" s="20" t="s">
        <v>3342</v>
      </c>
      <c r="D1590" s="25">
        <v>8585026100214</v>
      </c>
      <c r="E1590" s="22">
        <v>6.2590000000000003</v>
      </c>
      <c r="F1590" s="23">
        <v>4.9991612145613207E-2</v>
      </c>
      <c r="G1590" s="22">
        <f t="shared" si="36"/>
        <v>6.2590000000000003</v>
      </c>
      <c r="H1590" s="42"/>
    </row>
    <row r="1591" spans="1:8" x14ac:dyDescent="0.25">
      <c r="A1591" s="18" t="s">
        <v>1739</v>
      </c>
      <c r="B1591" s="19" t="s">
        <v>1593</v>
      </c>
      <c r="C1591" s="20" t="s">
        <v>3343</v>
      </c>
      <c r="D1591" s="25">
        <v>8585026110060</v>
      </c>
      <c r="E1591" s="22">
        <v>6.2590000000000003</v>
      </c>
      <c r="F1591" s="23">
        <v>4.9991612145613207E-2</v>
      </c>
      <c r="G1591" s="22">
        <f t="shared" si="36"/>
        <v>6.2590000000000003</v>
      </c>
      <c r="H1591" s="42"/>
    </row>
    <row r="1592" spans="1:8" x14ac:dyDescent="0.25">
      <c r="A1592" s="18" t="s">
        <v>1740</v>
      </c>
      <c r="B1592" s="19" t="s">
        <v>1593</v>
      </c>
      <c r="C1592" s="20" t="s">
        <v>3344</v>
      </c>
      <c r="D1592" s="25">
        <v>8585026100399</v>
      </c>
      <c r="E1592" s="22">
        <v>6.2590000000000003</v>
      </c>
      <c r="F1592" s="23">
        <v>4.9991612145613207E-2</v>
      </c>
      <c r="G1592" s="22">
        <f t="shared" si="36"/>
        <v>6.2590000000000003</v>
      </c>
      <c r="H1592" s="42"/>
    </row>
    <row r="1593" spans="1:8" x14ac:dyDescent="0.25">
      <c r="A1593" s="18" t="s">
        <v>1741</v>
      </c>
      <c r="B1593" s="19" t="s">
        <v>1593</v>
      </c>
      <c r="C1593" s="20" t="s">
        <v>3345</v>
      </c>
      <c r="D1593" s="25">
        <v>8585026100405</v>
      </c>
      <c r="E1593" s="22">
        <v>6.2590000000000003</v>
      </c>
      <c r="F1593" s="23">
        <v>4.9991612145613207E-2</v>
      </c>
      <c r="G1593" s="22">
        <f t="shared" si="36"/>
        <v>6.2590000000000003</v>
      </c>
      <c r="H1593" s="42"/>
    </row>
    <row r="1594" spans="1:8" x14ac:dyDescent="0.25">
      <c r="A1594" s="18" t="s">
        <v>1742</v>
      </c>
      <c r="B1594" s="19" t="s">
        <v>1593</v>
      </c>
      <c r="C1594" s="20" t="s">
        <v>3346</v>
      </c>
      <c r="D1594" s="25">
        <v>8585026100412</v>
      </c>
      <c r="E1594" s="22">
        <v>6.2590000000000003</v>
      </c>
      <c r="F1594" s="23">
        <v>4.9991612145613207E-2</v>
      </c>
      <c r="G1594" s="22">
        <f t="shared" si="36"/>
        <v>6.2590000000000003</v>
      </c>
      <c r="H1594" s="42"/>
    </row>
    <row r="1595" spans="1:8" x14ac:dyDescent="0.25">
      <c r="A1595" s="18" t="s">
        <v>1743</v>
      </c>
      <c r="B1595" s="19" t="s">
        <v>1593</v>
      </c>
      <c r="C1595" s="20" t="s">
        <v>3347</v>
      </c>
      <c r="D1595" s="25">
        <v>8585026100054</v>
      </c>
      <c r="E1595" s="22">
        <v>6.2590000000000003</v>
      </c>
      <c r="F1595" s="23">
        <v>4.9991612145613207E-2</v>
      </c>
      <c r="G1595" s="22">
        <f t="shared" si="36"/>
        <v>6.2590000000000003</v>
      </c>
      <c r="H1595" s="42"/>
    </row>
    <row r="1596" spans="1:8" x14ac:dyDescent="0.25">
      <c r="A1596" s="18" t="s">
        <v>1744</v>
      </c>
      <c r="B1596" s="19" t="s">
        <v>1593</v>
      </c>
      <c r="C1596" s="20" t="s">
        <v>3348</v>
      </c>
      <c r="D1596" s="25">
        <v>8585026101044</v>
      </c>
      <c r="E1596" s="22">
        <v>6.2590000000000003</v>
      </c>
      <c r="F1596" s="23">
        <v>4.9991612145613207E-2</v>
      </c>
      <c r="G1596" s="22">
        <f t="shared" si="36"/>
        <v>6.2590000000000003</v>
      </c>
      <c r="H1596" s="42"/>
    </row>
    <row r="1597" spans="1:8" x14ac:dyDescent="0.25">
      <c r="A1597" s="18" t="s">
        <v>1745</v>
      </c>
      <c r="B1597" s="19" t="s">
        <v>1593</v>
      </c>
      <c r="C1597" s="20" t="s">
        <v>3349</v>
      </c>
      <c r="D1597" s="25">
        <v>8585026100566</v>
      </c>
      <c r="E1597" s="22">
        <v>6.2590000000000003</v>
      </c>
      <c r="F1597" s="23">
        <v>4.9991612145613207E-2</v>
      </c>
      <c r="G1597" s="22">
        <f t="shared" si="36"/>
        <v>6.2590000000000003</v>
      </c>
      <c r="H1597" s="42"/>
    </row>
    <row r="1598" spans="1:8" x14ac:dyDescent="0.25">
      <c r="A1598" s="18" t="s">
        <v>1746</v>
      </c>
      <c r="B1598" s="19" t="s">
        <v>1593</v>
      </c>
      <c r="C1598" s="20" t="s">
        <v>3350</v>
      </c>
      <c r="D1598" s="25">
        <v>8585026100030</v>
      </c>
      <c r="E1598" s="22">
        <v>6.2590000000000003</v>
      </c>
      <c r="F1598" s="23">
        <v>4.9991612145613207E-2</v>
      </c>
      <c r="G1598" s="22">
        <f t="shared" si="36"/>
        <v>6.2590000000000003</v>
      </c>
      <c r="H1598" s="42"/>
    </row>
    <row r="1599" spans="1:8" x14ac:dyDescent="0.25">
      <c r="A1599" s="18" t="s">
        <v>1747</v>
      </c>
      <c r="B1599" s="19" t="s">
        <v>1593</v>
      </c>
      <c r="C1599" s="20" t="s">
        <v>3351</v>
      </c>
      <c r="D1599" s="25">
        <v>8585026119025</v>
      </c>
      <c r="E1599" s="22">
        <v>6.2590000000000003</v>
      </c>
      <c r="F1599" s="23">
        <v>4.9991612145613207E-2</v>
      </c>
      <c r="G1599" s="22">
        <f t="shared" si="36"/>
        <v>6.2590000000000003</v>
      </c>
      <c r="H1599" s="42"/>
    </row>
    <row r="1600" spans="1:8" x14ac:dyDescent="0.25">
      <c r="A1600" s="18" t="s">
        <v>1748</v>
      </c>
      <c r="B1600" s="19" t="s">
        <v>1593</v>
      </c>
      <c r="C1600" s="20" t="s">
        <v>3352</v>
      </c>
      <c r="D1600" s="25">
        <v>8594157930997</v>
      </c>
      <c r="E1600" s="22">
        <v>103.176</v>
      </c>
      <c r="F1600" s="23">
        <v>0.21533659226102841</v>
      </c>
      <c r="G1600" s="22">
        <f t="shared" si="36"/>
        <v>103.176</v>
      </c>
      <c r="H1600" s="42"/>
    </row>
    <row r="1601" spans="1:8" x14ac:dyDescent="0.25">
      <c r="A1601" s="18" t="s">
        <v>1749</v>
      </c>
      <c r="B1601" s="19" t="s">
        <v>1593</v>
      </c>
      <c r="C1601" s="20" t="s">
        <v>3353</v>
      </c>
      <c r="D1601" s="25">
        <v>8594157931000</v>
      </c>
      <c r="E1601" s="9">
        <v>113.529</v>
      </c>
      <c r="F1601" s="38">
        <v>0.20136507936507941</v>
      </c>
      <c r="G1601" s="22">
        <f t="shared" si="36"/>
        <v>113.529</v>
      </c>
      <c r="H1601" s="42"/>
    </row>
    <row r="1602" spans="1:8" x14ac:dyDescent="0.25">
      <c r="A1602" s="18" t="s">
        <v>1750</v>
      </c>
      <c r="B1602" s="19" t="s">
        <v>1593</v>
      </c>
      <c r="C1602" s="20" t="s">
        <v>3354</v>
      </c>
      <c r="D1602" s="21">
        <v>8594157931109</v>
      </c>
      <c r="E1602" s="22">
        <v>115.68600000000001</v>
      </c>
      <c r="F1602" s="23">
        <v>0.19757763975155296</v>
      </c>
      <c r="G1602" s="22">
        <f t="shared" si="36"/>
        <v>115.68600000000001</v>
      </c>
      <c r="H1602" s="42"/>
    </row>
    <row r="1603" spans="1:8" x14ac:dyDescent="0.25">
      <c r="A1603" s="18" t="s">
        <v>1751</v>
      </c>
      <c r="B1603" s="19" t="s">
        <v>1593</v>
      </c>
      <c r="C1603" s="20" t="s">
        <v>3355</v>
      </c>
      <c r="D1603" s="21">
        <v>8594157931116</v>
      </c>
      <c r="E1603" s="9">
        <v>184.11799999999999</v>
      </c>
      <c r="F1603" s="38">
        <v>0.2065399737876803</v>
      </c>
      <c r="G1603" s="22">
        <f t="shared" si="36"/>
        <v>184.11799999999999</v>
      </c>
      <c r="H1603" s="42"/>
    </row>
    <row r="1604" spans="1:8" x14ac:dyDescent="0.25">
      <c r="A1604" s="18" t="s">
        <v>1752</v>
      </c>
      <c r="B1604" s="19" t="s">
        <v>1593</v>
      </c>
      <c r="C1604" s="20" t="s">
        <v>3356</v>
      </c>
      <c r="D1604" s="21">
        <v>8594157931031</v>
      </c>
      <c r="E1604" s="9">
        <v>193.137</v>
      </c>
      <c r="F1604" s="38">
        <v>0.19960869565217387</v>
      </c>
      <c r="G1604" s="22">
        <f t="shared" si="36"/>
        <v>193.137</v>
      </c>
      <c r="H1604" s="42"/>
    </row>
    <row r="1605" spans="1:8" x14ac:dyDescent="0.25">
      <c r="A1605" s="18" t="s">
        <v>1753</v>
      </c>
      <c r="B1605" s="19" t="s">
        <v>1593</v>
      </c>
      <c r="C1605" s="20" t="s">
        <v>3357</v>
      </c>
      <c r="D1605" s="21">
        <v>8594157937538</v>
      </c>
      <c r="E1605" s="9">
        <v>151.059</v>
      </c>
      <c r="F1605" s="38">
        <v>1.6547779273216712E-2</v>
      </c>
      <c r="G1605" s="22">
        <f t="shared" si="36"/>
        <v>151.059</v>
      </c>
      <c r="H1605" s="42"/>
    </row>
    <row r="1606" spans="1:8" x14ac:dyDescent="0.25">
      <c r="A1606" s="18" t="s">
        <v>1754</v>
      </c>
      <c r="B1606" s="19" t="s">
        <v>1593</v>
      </c>
      <c r="C1606" s="20" t="s">
        <v>3358</v>
      </c>
      <c r="D1606" s="21"/>
      <c r="E1606" s="22">
        <v>3.6240000000000001</v>
      </c>
      <c r="F1606" s="23">
        <v>0.24024640657084184</v>
      </c>
      <c r="G1606" s="22">
        <f t="shared" si="36"/>
        <v>3.6240000000000001</v>
      </c>
      <c r="H1606" s="42"/>
    </row>
    <row r="1607" spans="1:8" x14ac:dyDescent="0.25">
      <c r="A1607" s="10" t="s">
        <v>1755</v>
      </c>
      <c r="B1607" t="s">
        <v>1625</v>
      </c>
      <c r="C1607" t="s">
        <v>3359</v>
      </c>
      <c r="D1607" s="21"/>
      <c r="E1607" s="22">
        <v>21.137</v>
      </c>
      <c r="G1607" s="22">
        <f t="shared" si="36"/>
        <v>21.137</v>
      </c>
      <c r="H1607" s="43" t="str">
        <f>VLOOKUP(A1607,'[1]Kompletní ceník 2022'!$A$3:$G$3498,7,FALSE)</f>
        <v>novinka</v>
      </c>
    </row>
    <row r="1608" spans="1:8" x14ac:dyDescent="0.25">
      <c r="A1608" s="10" t="s">
        <v>1756</v>
      </c>
      <c r="B1608" t="s">
        <v>1625</v>
      </c>
      <c r="C1608" t="s">
        <v>3360</v>
      </c>
      <c r="D1608" s="21"/>
      <c r="E1608" s="22">
        <v>21.137</v>
      </c>
      <c r="G1608" s="22">
        <f t="shared" si="36"/>
        <v>21.137</v>
      </c>
      <c r="H1608" s="43" t="str">
        <f>VLOOKUP(A1608,'[1]Kompletní ceník 2022'!$A$3:$G$3498,7,FALSE)</f>
        <v>novinka</v>
      </c>
    </row>
    <row r="1609" spans="1:8" x14ac:dyDescent="0.25">
      <c r="A1609" s="18" t="s">
        <v>1757</v>
      </c>
      <c r="B1609" s="19" t="s">
        <v>1593</v>
      </c>
      <c r="C1609" s="20" t="s">
        <v>3361</v>
      </c>
      <c r="D1609" s="21">
        <v>8018727150122</v>
      </c>
      <c r="E1609" s="22">
        <v>9.7840000000000007</v>
      </c>
      <c r="F1609" s="23">
        <v>7.3984632272228401E-2</v>
      </c>
      <c r="G1609" s="22">
        <f t="shared" si="36"/>
        <v>9.7840000000000007</v>
      </c>
      <c r="H1609" s="42"/>
    </row>
    <row r="1610" spans="1:8" x14ac:dyDescent="0.25">
      <c r="A1610" s="18" t="s">
        <v>1758</v>
      </c>
      <c r="B1610" s="19" t="s">
        <v>1593</v>
      </c>
      <c r="C1610" s="20" t="s">
        <v>3362</v>
      </c>
      <c r="D1610" s="21">
        <v>8018727150139</v>
      </c>
      <c r="E1610" s="22">
        <v>9.7840000000000007</v>
      </c>
      <c r="F1610" s="23">
        <v>7.3984632272228401E-2</v>
      </c>
      <c r="G1610" s="22">
        <f t="shared" si="36"/>
        <v>9.7840000000000007</v>
      </c>
      <c r="H1610" s="42"/>
    </row>
    <row r="1611" spans="1:8" x14ac:dyDescent="0.25">
      <c r="A1611" s="18" t="s">
        <v>1759</v>
      </c>
      <c r="B1611" s="19" t="s">
        <v>1593</v>
      </c>
      <c r="C1611" s="20" t="s">
        <v>3363</v>
      </c>
      <c r="D1611" s="21">
        <v>8018727502105</v>
      </c>
      <c r="E1611" s="22">
        <v>15.765000000000001</v>
      </c>
      <c r="F1611" s="23">
        <v>0</v>
      </c>
      <c r="G1611" s="22">
        <f t="shared" si="36"/>
        <v>15.765000000000001</v>
      </c>
      <c r="H1611" s="42"/>
    </row>
    <row r="1612" spans="1:8" x14ac:dyDescent="0.25">
      <c r="A1612" s="18" t="s">
        <v>1760</v>
      </c>
      <c r="B1612" s="19" t="s">
        <v>1593</v>
      </c>
      <c r="C1612" s="20" t="s">
        <v>3364</v>
      </c>
      <c r="D1612" s="21">
        <v>8018727504017</v>
      </c>
      <c r="E1612" s="22">
        <v>17.431000000000001</v>
      </c>
      <c r="F1612" s="23">
        <v>0</v>
      </c>
      <c r="G1612" s="22">
        <f t="shared" si="36"/>
        <v>17.431000000000001</v>
      </c>
      <c r="H1612" s="42"/>
    </row>
    <row r="1613" spans="1:8" x14ac:dyDescent="0.25">
      <c r="A1613" s="18" t="s">
        <v>1761</v>
      </c>
      <c r="B1613" s="19" t="s">
        <v>1593</v>
      </c>
      <c r="C1613" s="20" t="s">
        <v>3365</v>
      </c>
      <c r="D1613" s="21">
        <v>8018727506004</v>
      </c>
      <c r="E1613" s="22">
        <v>29.077999999999999</v>
      </c>
      <c r="F1613" s="23">
        <v>0</v>
      </c>
      <c r="G1613" s="22">
        <f t="shared" si="36"/>
        <v>29.077999999999999</v>
      </c>
      <c r="H1613" s="42"/>
    </row>
    <row r="1614" spans="1:8" x14ac:dyDescent="0.25">
      <c r="A1614" s="18" t="s">
        <v>1762</v>
      </c>
      <c r="B1614" s="19" t="s">
        <v>1593</v>
      </c>
      <c r="C1614" s="20" t="s">
        <v>3366</v>
      </c>
      <c r="D1614" s="21">
        <v>8018727507100</v>
      </c>
      <c r="E1614" s="22">
        <v>106.471</v>
      </c>
      <c r="F1614" s="23">
        <v>4.0833284454611318E-2</v>
      </c>
      <c r="G1614" s="22">
        <f t="shared" si="36"/>
        <v>106.471</v>
      </c>
      <c r="H1614" s="42"/>
    </row>
    <row r="1615" spans="1:8" x14ac:dyDescent="0.25">
      <c r="A1615" s="18" t="s">
        <v>1763</v>
      </c>
      <c r="B1615" s="19" t="s">
        <v>1593</v>
      </c>
      <c r="C1615" s="20" t="s">
        <v>3367</v>
      </c>
      <c r="D1615" s="21">
        <v>8018727508114</v>
      </c>
      <c r="E1615" s="22">
        <v>24.71</v>
      </c>
      <c r="F1615" s="23">
        <v>0</v>
      </c>
      <c r="G1615" s="22">
        <f t="shared" si="36"/>
        <v>24.71</v>
      </c>
      <c r="H1615" s="42"/>
    </row>
    <row r="1616" spans="1:8" hidden="1" x14ac:dyDescent="0.25">
      <c r="A1616" s="11" t="s">
        <v>1764</v>
      </c>
      <c r="B1616" s="11" t="s">
        <v>1765</v>
      </c>
      <c r="C1616" s="11" t="s">
        <v>1766</v>
      </c>
      <c r="D1616" s="12">
        <v>5011566035936</v>
      </c>
      <c r="E1616" s="54">
        <v>6.2750000000000004</v>
      </c>
      <c r="F1616" s="39">
        <v>0</v>
      </c>
      <c r="G1616" s="22">
        <f t="shared" si="36"/>
        <v>6.2750000000000004</v>
      </c>
      <c r="H1616" s="42"/>
    </row>
    <row r="1617" spans="1:8" hidden="1" x14ac:dyDescent="0.25">
      <c r="A1617" s="11" t="s">
        <v>1767</v>
      </c>
      <c r="B1617" s="11" t="s">
        <v>1765</v>
      </c>
      <c r="C1617" s="11" t="s">
        <v>1768</v>
      </c>
      <c r="D1617" s="45">
        <v>5011566035943</v>
      </c>
      <c r="E1617" s="55">
        <v>8.8239999999999998</v>
      </c>
      <c r="F1617" s="40">
        <v>0</v>
      </c>
      <c r="G1617" s="22">
        <f t="shared" si="36"/>
        <v>8.8239999999999998</v>
      </c>
      <c r="H1617" s="42"/>
    </row>
    <row r="1618" spans="1:8" hidden="1" x14ac:dyDescent="0.25">
      <c r="A1618" s="11" t="s">
        <v>1769</v>
      </c>
      <c r="B1618" s="11" t="s">
        <v>1765</v>
      </c>
      <c r="C1618" s="11" t="s">
        <v>1770</v>
      </c>
      <c r="D1618" s="45">
        <v>5011566035950</v>
      </c>
      <c r="E1618" s="55">
        <v>13.882</v>
      </c>
      <c r="F1618" s="40">
        <v>0</v>
      </c>
      <c r="G1618" s="22">
        <f t="shared" si="36"/>
        <v>13.882</v>
      </c>
      <c r="H1618" s="42"/>
    </row>
    <row r="1619" spans="1:8" hidden="1" x14ac:dyDescent="0.25">
      <c r="A1619" s="11" t="s">
        <v>1771</v>
      </c>
      <c r="B1619" s="11" t="s">
        <v>1765</v>
      </c>
      <c r="C1619" s="11" t="s">
        <v>1772</v>
      </c>
      <c r="D1619" s="45">
        <v>5011566019769</v>
      </c>
      <c r="E1619" s="55">
        <v>6.2750000000000004</v>
      </c>
      <c r="F1619" s="40">
        <v>0</v>
      </c>
      <c r="G1619" s="22">
        <f t="shared" si="36"/>
        <v>6.2750000000000004</v>
      </c>
      <c r="H1619" s="42"/>
    </row>
    <row r="1620" spans="1:8" hidden="1" x14ac:dyDescent="0.25">
      <c r="A1620" s="11" t="s">
        <v>1773</v>
      </c>
      <c r="B1620" s="11" t="s">
        <v>1765</v>
      </c>
      <c r="C1620" s="11" t="s">
        <v>1774</v>
      </c>
      <c r="D1620" s="45">
        <v>5011566019776</v>
      </c>
      <c r="E1620" s="55">
        <v>8.8239999999999998</v>
      </c>
      <c r="F1620" s="40">
        <v>0</v>
      </c>
      <c r="G1620" s="22">
        <f t="shared" si="36"/>
        <v>8.8239999999999998</v>
      </c>
      <c r="H1620" s="42"/>
    </row>
    <row r="1621" spans="1:8" hidden="1" x14ac:dyDescent="0.25">
      <c r="A1621" s="11" t="s">
        <v>1775</v>
      </c>
      <c r="B1621" s="11" t="s">
        <v>1765</v>
      </c>
      <c r="C1621" s="11" t="s">
        <v>1776</v>
      </c>
      <c r="D1621" s="45">
        <v>5011566019783</v>
      </c>
      <c r="E1621" s="55">
        <v>13.882</v>
      </c>
      <c r="F1621" s="40">
        <v>0</v>
      </c>
      <c r="G1621" s="22">
        <f t="shared" si="36"/>
        <v>13.882</v>
      </c>
      <c r="H1621" s="42"/>
    </row>
    <row r="1622" spans="1:8" hidden="1" x14ac:dyDescent="0.25">
      <c r="A1622" s="11" t="s">
        <v>1777</v>
      </c>
      <c r="B1622" s="11" t="s">
        <v>1765</v>
      </c>
      <c r="C1622" s="11" t="s">
        <v>1778</v>
      </c>
      <c r="D1622" s="45">
        <v>5011566019936</v>
      </c>
      <c r="E1622" s="55">
        <v>11.333</v>
      </c>
      <c r="F1622" s="40">
        <v>0</v>
      </c>
      <c r="G1622" s="22">
        <f t="shared" si="36"/>
        <v>11.333</v>
      </c>
      <c r="H1622" s="42"/>
    </row>
    <row r="1623" spans="1:8" hidden="1" x14ac:dyDescent="0.25">
      <c r="A1623" s="11" t="s">
        <v>1779</v>
      </c>
      <c r="B1623" s="11" t="s">
        <v>1765</v>
      </c>
      <c r="C1623" s="11" t="s">
        <v>1780</v>
      </c>
      <c r="D1623" s="45">
        <v>5011566035967</v>
      </c>
      <c r="E1623" s="55">
        <v>11.372999999999999</v>
      </c>
      <c r="F1623" s="40">
        <v>0</v>
      </c>
      <c r="G1623" s="22">
        <f t="shared" si="36"/>
        <v>11.372999999999999</v>
      </c>
      <c r="H1623" s="42"/>
    </row>
    <row r="1624" spans="1:8" hidden="1" x14ac:dyDescent="0.25">
      <c r="A1624" s="11" t="s">
        <v>1781</v>
      </c>
      <c r="B1624" s="11" t="s">
        <v>1765</v>
      </c>
      <c r="C1624" s="11" t="s">
        <v>1782</v>
      </c>
      <c r="D1624" s="45">
        <v>5011566035974</v>
      </c>
      <c r="E1624" s="55">
        <v>11.372999999999999</v>
      </c>
      <c r="F1624" s="40">
        <v>0</v>
      </c>
      <c r="G1624" s="22">
        <f t="shared" si="36"/>
        <v>11.372999999999999</v>
      </c>
      <c r="H1624" s="42"/>
    </row>
    <row r="1625" spans="1:8" hidden="1" x14ac:dyDescent="0.25">
      <c r="A1625" s="11" t="s">
        <v>1783</v>
      </c>
      <c r="B1625" s="11" t="s">
        <v>1765</v>
      </c>
      <c r="C1625" s="11" t="s">
        <v>1784</v>
      </c>
      <c r="D1625" s="45">
        <v>5011566035981</v>
      </c>
      <c r="E1625" s="55">
        <v>18.940999999999999</v>
      </c>
      <c r="F1625" s="40">
        <v>0</v>
      </c>
      <c r="G1625" s="22">
        <f t="shared" si="36"/>
        <v>18.940999999999999</v>
      </c>
      <c r="H1625" s="42"/>
    </row>
    <row r="1626" spans="1:8" hidden="1" x14ac:dyDescent="0.25">
      <c r="A1626" s="11" t="s">
        <v>1785</v>
      </c>
      <c r="B1626" s="11" t="s">
        <v>1765</v>
      </c>
      <c r="C1626" s="11" t="s">
        <v>1786</v>
      </c>
      <c r="D1626" s="45">
        <v>5011566035998</v>
      </c>
      <c r="E1626" s="55">
        <v>18.940999999999999</v>
      </c>
      <c r="F1626" s="40">
        <v>0</v>
      </c>
      <c r="G1626" s="22">
        <f t="shared" si="36"/>
        <v>18.940999999999999</v>
      </c>
      <c r="H1626" s="42"/>
    </row>
    <row r="1627" spans="1:8" hidden="1" x14ac:dyDescent="0.25">
      <c r="A1627" s="11" t="s">
        <v>1787</v>
      </c>
      <c r="B1627" s="11" t="s">
        <v>1765</v>
      </c>
      <c r="C1627" s="11" t="s">
        <v>1788</v>
      </c>
      <c r="D1627" s="45">
        <v>5011566036018</v>
      </c>
      <c r="E1627" s="55">
        <v>13.882</v>
      </c>
      <c r="F1627" s="40">
        <v>0</v>
      </c>
      <c r="G1627" s="22">
        <f t="shared" si="36"/>
        <v>13.882</v>
      </c>
      <c r="H1627" s="42"/>
    </row>
    <row r="1628" spans="1:8" hidden="1" x14ac:dyDescent="0.25">
      <c r="A1628" s="11" t="s">
        <v>1789</v>
      </c>
      <c r="B1628" s="11" t="s">
        <v>1765</v>
      </c>
      <c r="C1628" s="11" t="s">
        <v>1790</v>
      </c>
      <c r="D1628" s="45">
        <v>5011566008817</v>
      </c>
      <c r="E1628" s="55">
        <v>13.843</v>
      </c>
      <c r="F1628" s="40">
        <v>0</v>
      </c>
      <c r="G1628" s="22">
        <f t="shared" si="36"/>
        <v>13.843</v>
      </c>
      <c r="H1628" s="42"/>
    </row>
    <row r="1629" spans="1:8" hidden="1" x14ac:dyDescent="0.25">
      <c r="A1629" s="11" t="s">
        <v>1791</v>
      </c>
      <c r="B1629" s="11" t="s">
        <v>1765</v>
      </c>
      <c r="C1629" s="11" t="s">
        <v>1792</v>
      </c>
      <c r="D1629" s="45">
        <v>5011566008824</v>
      </c>
      <c r="E1629" s="55">
        <v>19.568999999999999</v>
      </c>
      <c r="F1629" s="40">
        <v>0</v>
      </c>
      <c r="G1629" s="22">
        <f t="shared" si="36"/>
        <v>19.568999999999999</v>
      </c>
      <c r="H1629" s="42"/>
    </row>
    <row r="1630" spans="1:8" hidden="1" x14ac:dyDescent="0.25">
      <c r="A1630" s="11" t="s">
        <v>1793</v>
      </c>
      <c r="B1630" s="11" t="s">
        <v>1765</v>
      </c>
      <c r="C1630" s="11" t="s">
        <v>1794</v>
      </c>
      <c r="D1630" s="12">
        <v>5011566004109</v>
      </c>
      <c r="E1630" s="54">
        <v>11.372999999999999</v>
      </c>
      <c r="F1630" s="39">
        <v>0</v>
      </c>
      <c r="G1630" s="22">
        <f t="shared" si="36"/>
        <v>11.372999999999999</v>
      </c>
      <c r="H1630" s="42"/>
    </row>
    <row r="1631" spans="1:8" hidden="1" x14ac:dyDescent="0.25">
      <c r="A1631" s="18" t="s">
        <v>1795</v>
      </c>
      <c r="B1631" s="19" t="s">
        <v>1796</v>
      </c>
      <c r="C1631" s="20" t="s">
        <v>1797</v>
      </c>
      <c r="D1631" s="21">
        <v>8000825014505</v>
      </c>
      <c r="E1631" s="22">
        <v>3.5150000000000001</v>
      </c>
      <c r="F1631" s="23">
        <v>0</v>
      </c>
      <c r="G1631" s="22">
        <f t="shared" si="36"/>
        <v>3.5150000000000001</v>
      </c>
      <c r="H1631" s="42"/>
    </row>
    <row r="1632" spans="1:8" hidden="1" x14ac:dyDescent="0.25">
      <c r="A1632" s="18" t="s">
        <v>1798</v>
      </c>
      <c r="B1632" s="19" t="s">
        <v>1796</v>
      </c>
      <c r="C1632" s="20" t="s">
        <v>1799</v>
      </c>
      <c r="D1632" s="21">
        <v>8000825275807</v>
      </c>
      <c r="E1632" s="22">
        <v>1.573</v>
      </c>
      <c r="F1632" s="23">
        <v>0</v>
      </c>
      <c r="G1632" s="22">
        <f t="shared" si="36"/>
        <v>1.573</v>
      </c>
      <c r="H1632" s="42"/>
    </row>
    <row r="1633" spans="1:8" hidden="1" x14ac:dyDescent="0.25">
      <c r="A1633" s="18" t="s">
        <v>1800</v>
      </c>
      <c r="B1633" s="19" t="s">
        <v>1796</v>
      </c>
      <c r="C1633" s="20" t="s">
        <v>1801</v>
      </c>
      <c r="D1633" s="21">
        <v>8000825004513</v>
      </c>
      <c r="E1633" s="22">
        <v>3.069</v>
      </c>
      <c r="F1633" s="23">
        <v>0</v>
      </c>
      <c r="G1633" s="22">
        <f t="shared" si="36"/>
        <v>3.069</v>
      </c>
      <c r="H1633" s="42"/>
    </row>
    <row r="1634" spans="1:8" hidden="1" x14ac:dyDescent="0.25">
      <c r="A1634" s="18" t="s">
        <v>1802</v>
      </c>
      <c r="B1634" s="19" t="s">
        <v>1796</v>
      </c>
      <c r="C1634" s="20" t="s">
        <v>1803</v>
      </c>
      <c r="D1634" s="21">
        <v>8000825265006</v>
      </c>
      <c r="E1634" s="22">
        <v>2.8780000000000001</v>
      </c>
      <c r="F1634" s="23">
        <v>0</v>
      </c>
      <c r="G1634" s="22">
        <f t="shared" si="36"/>
        <v>2.8780000000000001</v>
      </c>
      <c r="H1634" s="42"/>
    </row>
    <row r="1635" spans="1:8" hidden="1" x14ac:dyDescent="0.25">
      <c r="A1635" s="18" t="s">
        <v>1804</v>
      </c>
      <c r="B1635" s="19" t="s">
        <v>1796</v>
      </c>
      <c r="C1635" s="20" t="s">
        <v>1805</v>
      </c>
      <c r="D1635" s="21">
        <v>8000825265402</v>
      </c>
      <c r="E1635" s="22">
        <v>5.5720000000000001</v>
      </c>
      <c r="F1635" s="23">
        <v>0</v>
      </c>
      <c r="G1635" s="22">
        <f t="shared" si="36"/>
        <v>5.5720000000000001</v>
      </c>
      <c r="H1635" s="42"/>
    </row>
    <row r="1636" spans="1:8" hidden="1" x14ac:dyDescent="0.25">
      <c r="A1636" s="18" t="s">
        <v>1806</v>
      </c>
      <c r="B1636" s="19" t="s">
        <v>1796</v>
      </c>
      <c r="C1636" s="20" t="s">
        <v>1807</v>
      </c>
      <c r="D1636" s="21">
        <v>8000825293207</v>
      </c>
      <c r="E1636" s="22">
        <v>10.563000000000001</v>
      </c>
      <c r="F1636" s="23">
        <v>0</v>
      </c>
      <c r="G1636" s="22">
        <f t="shared" si="36"/>
        <v>10.563000000000001</v>
      </c>
      <c r="H1636" s="42"/>
    </row>
    <row r="1637" spans="1:8" hidden="1" x14ac:dyDescent="0.25">
      <c r="A1637" s="18" t="s">
        <v>1808</v>
      </c>
      <c r="B1637" s="19" t="s">
        <v>1796</v>
      </c>
      <c r="C1637" s="20" t="s">
        <v>1809</v>
      </c>
      <c r="D1637" s="21">
        <v>8000825967702</v>
      </c>
      <c r="E1637" s="22">
        <v>2.7970000000000002</v>
      </c>
      <c r="F1637" s="23">
        <v>0</v>
      </c>
      <c r="G1637" s="22">
        <f t="shared" ref="G1637:G1700" si="37">E1637*(1-$B$4)</f>
        <v>2.7970000000000002</v>
      </c>
      <c r="H1637" s="42"/>
    </row>
    <row r="1638" spans="1:8" hidden="1" x14ac:dyDescent="0.25">
      <c r="A1638" s="18" t="s">
        <v>1810</v>
      </c>
      <c r="B1638" s="19" t="s">
        <v>1796</v>
      </c>
      <c r="C1638" s="20" t="s">
        <v>1811</v>
      </c>
      <c r="D1638" s="21">
        <v>8000825967726</v>
      </c>
      <c r="E1638" s="22">
        <v>5.3840000000000003</v>
      </c>
      <c r="F1638" s="23">
        <v>0</v>
      </c>
      <c r="G1638" s="22">
        <f t="shared" si="37"/>
        <v>5.3840000000000003</v>
      </c>
      <c r="H1638" s="42"/>
    </row>
    <row r="1639" spans="1:8" hidden="1" x14ac:dyDescent="0.25">
      <c r="A1639" s="18" t="s">
        <v>1812</v>
      </c>
      <c r="B1639" s="19" t="s">
        <v>1796</v>
      </c>
      <c r="C1639" s="20" t="s">
        <v>1813</v>
      </c>
      <c r="D1639" s="21">
        <v>8000825359002</v>
      </c>
      <c r="E1639" s="22">
        <v>8.2850000000000001</v>
      </c>
      <c r="F1639" s="23">
        <v>0</v>
      </c>
      <c r="G1639" s="22">
        <f t="shared" si="37"/>
        <v>8.2850000000000001</v>
      </c>
      <c r="H1639" s="42"/>
    </row>
    <row r="1640" spans="1:8" hidden="1" x14ac:dyDescent="0.25">
      <c r="A1640" s="18" t="s">
        <v>1814</v>
      </c>
      <c r="B1640" s="19" t="s">
        <v>1796</v>
      </c>
      <c r="C1640" s="20" t="s">
        <v>1815</v>
      </c>
      <c r="D1640" s="21">
        <v>8000144385706</v>
      </c>
      <c r="E1640" s="22">
        <v>48.427</v>
      </c>
      <c r="F1640" s="23">
        <v>0</v>
      </c>
      <c r="G1640" s="22">
        <f t="shared" si="37"/>
        <v>48.427</v>
      </c>
      <c r="H1640" s="42"/>
    </row>
    <row r="1641" spans="1:8" hidden="1" x14ac:dyDescent="0.25">
      <c r="A1641" s="18" t="s">
        <v>1816</v>
      </c>
      <c r="B1641" s="19" t="s">
        <v>1796</v>
      </c>
      <c r="C1641" s="20" t="s">
        <v>1817</v>
      </c>
      <c r="D1641" s="21">
        <v>8000144385805</v>
      </c>
      <c r="E1641" s="22">
        <v>17.248000000000001</v>
      </c>
      <c r="F1641" s="23">
        <v>0</v>
      </c>
      <c r="G1641" s="22">
        <f t="shared" si="37"/>
        <v>17.248000000000001</v>
      </c>
      <c r="H1641" s="42"/>
    </row>
    <row r="1642" spans="1:8" hidden="1" x14ac:dyDescent="0.25">
      <c r="A1642" s="18" t="s">
        <v>1818</v>
      </c>
      <c r="B1642" s="19" t="s">
        <v>1796</v>
      </c>
      <c r="C1642" s="20" t="s">
        <v>1819</v>
      </c>
      <c r="D1642" s="21">
        <v>8000144074112</v>
      </c>
      <c r="E1642" s="22">
        <v>2.6789999999999998</v>
      </c>
      <c r="F1642" s="23">
        <v>0</v>
      </c>
      <c r="G1642" s="22">
        <f t="shared" si="37"/>
        <v>2.6789999999999998</v>
      </c>
      <c r="H1642" s="42"/>
    </row>
    <row r="1643" spans="1:8" hidden="1" x14ac:dyDescent="0.25">
      <c r="A1643" s="18" t="s">
        <v>1820</v>
      </c>
      <c r="B1643" s="19" t="s">
        <v>1796</v>
      </c>
      <c r="C1643" s="20" t="s">
        <v>1821</v>
      </c>
      <c r="D1643" s="21">
        <v>8000144043002</v>
      </c>
      <c r="E1643" s="22">
        <v>2.6789999999999998</v>
      </c>
      <c r="F1643" s="23">
        <v>0</v>
      </c>
      <c r="G1643" s="22">
        <f t="shared" si="37"/>
        <v>2.6789999999999998</v>
      </c>
      <c r="H1643" s="42"/>
    </row>
    <row r="1644" spans="1:8" hidden="1" x14ac:dyDescent="0.25">
      <c r="A1644" s="18" t="s">
        <v>1822</v>
      </c>
      <c r="B1644" s="19" t="s">
        <v>1796</v>
      </c>
      <c r="C1644" s="20" t="s">
        <v>1823</v>
      </c>
      <c r="D1644" s="21">
        <v>8000144387205</v>
      </c>
      <c r="E1644" s="22">
        <v>1.137</v>
      </c>
      <c r="F1644" s="23">
        <v>0</v>
      </c>
      <c r="G1644" s="22">
        <f t="shared" si="37"/>
        <v>1.137</v>
      </c>
      <c r="H1644" s="42"/>
    </row>
    <row r="1645" spans="1:8" hidden="1" x14ac:dyDescent="0.25">
      <c r="A1645" s="18" t="s">
        <v>1824</v>
      </c>
      <c r="B1645" s="19" t="s">
        <v>1796</v>
      </c>
      <c r="C1645" s="20" t="s">
        <v>1825</v>
      </c>
      <c r="D1645" s="21">
        <v>8000825413308</v>
      </c>
      <c r="E1645" s="22">
        <v>3.1389999999999998</v>
      </c>
      <c r="F1645" s="23">
        <v>0</v>
      </c>
      <c r="G1645" s="22">
        <f t="shared" si="37"/>
        <v>3.1389999999999998</v>
      </c>
      <c r="H1645" s="42"/>
    </row>
    <row r="1646" spans="1:8" hidden="1" x14ac:dyDescent="0.25">
      <c r="A1646" s="18" t="s">
        <v>1826</v>
      </c>
      <c r="B1646" s="19" t="s">
        <v>1796</v>
      </c>
      <c r="C1646" s="20" t="s">
        <v>1827</v>
      </c>
      <c r="D1646" s="21">
        <v>8000825413414</v>
      </c>
      <c r="E1646" s="22">
        <v>0.68400000000000005</v>
      </c>
      <c r="F1646" s="23">
        <v>0</v>
      </c>
      <c r="G1646" s="22">
        <f t="shared" si="37"/>
        <v>0.68400000000000005</v>
      </c>
      <c r="H1646" s="42"/>
    </row>
    <row r="1647" spans="1:8" hidden="1" x14ac:dyDescent="0.25">
      <c r="A1647" s="18" t="s">
        <v>1828</v>
      </c>
      <c r="B1647" s="19" t="s">
        <v>1796</v>
      </c>
      <c r="C1647" s="20" t="s">
        <v>1829</v>
      </c>
      <c r="D1647" s="21">
        <v>8000825413438</v>
      </c>
      <c r="E1647" s="22">
        <v>0.68400000000000005</v>
      </c>
      <c r="F1647" s="23">
        <v>0</v>
      </c>
      <c r="G1647" s="22">
        <f t="shared" si="37"/>
        <v>0.68400000000000005</v>
      </c>
      <c r="H1647" s="42"/>
    </row>
    <row r="1648" spans="1:8" hidden="1" x14ac:dyDescent="0.25">
      <c r="A1648" s="18" t="s">
        <v>1830</v>
      </c>
      <c r="B1648" s="19" t="s">
        <v>1796</v>
      </c>
      <c r="C1648" s="20" t="s">
        <v>1831</v>
      </c>
      <c r="D1648" s="21">
        <v>8000825413452</v>
      </c>
      <c r="E1648" s="22">
        <v>0.68400000000000005</v>
      </c>
      <c r="F1648" s="23">
        <v>0</v>
      </c>
      <c r="G1648" s="22">
        <f t="shared" si="37"/>
        <v>0.68400000000000005</v>
      </c>
      <c r="H1648" s="42"/>
    </row>
    <row r="1649" spans="1:8" hidden="1" x14ac:dyDescent="0.25">
      <c r="A1649" s="18" t="s">
        <v>1832</v>
      </c>
      <c r="B1649" s="19" t="s">
        <v>1796</v>
      </c>
      <c r="C1649" s="20" t="s">
        <v>1833</v>
      </c>
      <c r="D1649" s="21">
        <v>8000825413513</v>
      </c>
      <c r="E1649" s="22">
        <v>0.68400000000000005</v>
      </c>
      <c r="F1649" s="23">
        <v>0</v>
      </c>
      <c r="G1649" s="22">
        <f t="shared" si="37"/>
        <v>0.68400000000000005</v>
      </c>
      <c r="H1649" s="42"/>
    </row>
    <row r="1650" spans="1:8" hidden="1" x14ac:dyDescent="0.25">
      <c r="A1650" s="18" t="s">
        <v>1834</v>
      </c>
      <c r="B1650" s="19" t="s">
        <v>1796</v>
      </c>
      <c r="C1650" s="20" t="s">
        <v>1835</v>
      </c>
      <c r="D1650" s="21">
        <v>8000825411007</v>
      </c>
      <c r="E1650" s="22">
        <v>1.665</v>
      </c>
      <c r="F1650" s="23">
        <v>0</v>
      </c>
      <c r="G1650" s="22">
        <f t="shared" si="37"/>
        <v>1.665</v>
      </c>
      <c r="H1650" s="42"/>
    </row>
    <row r="1651" spans="1:8" hidden="1" x14ac:dyDescent="0.25">
      <c r="A1651" s="18" t="s">
        <v>1836</v>
      </c>
      <c r="B1651" s="19" t="s">
        <v>1796</v>
      </c>
      <c r="C1651" s="20" t="s">
        <v>1837</v>
      </c>
      <c r="D1651" s="21">
        <v>8000825412004</v>
      </c>
      <c r="E1651" s="22">
        <v>3.33</v>
      </c>
      <c r="F1651" s="23">
        <v>0</v>
      </c>
      <c r="G1651" s="22">
        <f t="shared" si="37"/>
        <v>3.33</v>
      </c>
      <c r="H1651" s="42"/>
    </row>
    <row r="1652" spans="1:8" hidden="1" x14ac:dyDescent="0.25">
      <c r="A1652" s="18" t="s">
        <v>1838</v>
      </c>
      <c r="B1652" s="19" t="s">
        <v>1796</v>
      </c>
      <c r="C1652" s="20" t="s">
        <v>1839</v>
      </c>
      <c r="D1652" s="21">
        <v>8000825413001</v>
      </c>
      <c r="E1652" s="22">
        <v>4.9950000000000001</v>
      </c>
      <c r="F1652" s="23">
        <v>0</v>
      </c>
      <c r="G1652" s="22">
        <f t="shared" si="37"/>
        <v>4.9950000000000001</v>
      </c>
      <c r="H1652" s="42"/>
    </row>
    <row r="1653" spans="1:8" hidden="1" x14ac:dyDescent="0.25">
      <c r="A1653" s="18" t="s">
        <v>1840</v>
      </c>
      <c r="B1653" s="19" t="s">
        <v>1796</v>
      </c>
      <c r="C1653" s="20" t="s">
        <v>1841</v>
      </c>
      <c r="D1653" s="21">
        <v>8000825425806</v>
      </c>
      <c r="E1653" s="22">
        <v>4.3380000000000001</v>
      </c>
      <c r="F1653" s="23">
        <v>0</v>
      </c>
      <c r="G1653" s="22">
        <f t="shared" si="37"/>
        <v>4.3380000000000001</v>
      </c>
      <c r="H1653" s="42"/>
    </row>
    <row r="1654" spans="1:8" hidden="1" x14ac:dyDescent="0.25">
      <c r="A1654" s="18" t="s">
        <v>1842</v>
      </c>
      <c r="B1654" s="19" t="s">
        <v>1796</v>
      </c>
      <c r="C1654" s="20" t="s">
        <v>1843</v>
      </c>
      <c r="D1654" s="21">
        <v>8000825008719</v>
      </c>
      <c r="E1654" s="22">
        <v>6.5030000000000001</v>
      </c>
      <c r="F1654" s="23">
        <v>0</v>
      </c>
      <c r="G1654" s="22">
        <f t="shared" si="37"/>
        <v>6.5030000000000001</v>
      </c>
      <c r="H1654" s="42"/>
    </row>
    <row r="1655" spans="1:8" hidden="1" x14ac:dyDescent="0.25">
      <c r="A1655" s="18" t="s">
        <v>1844</v>
      </c>
      <c r="B1655" s="19" t="s">
        <v>1796</v>
      </c>
      <c r="C1655" s="20" t="s">
        <v>1845</v>
      </c>
      <c r="D1655" s="21">
        <v>8000825452901</v>
      </c>
      <c r="E1655" s="22">
        <v>6.516</v>
      </c>
      <c r="F1655" s="23">
        <v>0</v>
      </c>
      <c r="G1655" s="22">
        <f t="shared" si="37"/>
        <v>6.516</v>
      </c>
      <c r="H1655" s="42"/>
    </row>
    <row r="1656" spans="1:8" hidden="1" x14ac:dyDescent="0.25">
      <c r="A1656" s="18" t="s">
        <v>1846</v>
      </c>
      <c r="B1656" s="19" t="s">
        <v>1796</v>
      </c>
      <c r="C1656" s="20" t="s">
        <v>1847</v>
      </c>
      <c r="D1656" s="21">
        <v>8000825453304</v>
      </c>
      <c r="E1656" s="22">
        <v>5.1660000000000004</v>
      </c>
      <c r="F1656" s="23">
        <v>0</v>
      </c>
      <c r="G1656" s="22">
        <f t="shared" si="37"/>
        <v>5.1660000000000004</v>
      </c>
      <c r="H1656" s="42"/>
    </row>
    <row r="1657" spans="1:8" hidden="1" x14ac:dyDescent="0.25">
      <c r="A1657" s="18" t="s">
        <v>1848</v>
      </c>
      <c r="B1657" s="19" t="s">
        <v>1796</v>
      </c>
      <c r="C1657" s="20" t="s">
        <v>1849</v>
      </c>
      <c r="D1657" s="21">
        <v>8000825453403</v>
      </c>
      <c r="E1657" s="22">
        <v>10.335000000000001</v>
      </c>
      <c r="F1657" s="23">
        <v>0</v>
      </c>
      <c r="G1657" s="22">
        <f t="shared" si="37"/>
        <v>10.335000000000001</v>
      </c>
      <c r="H1657" s="42"/>
    </row>
    <row r="1658" spans="1:8" hidden="1" x14ac:dyDescent="0.25">
      <c r="A1658" s="18" t="s">
        <v>1850</v>
      </c>
      <c r="B1658" s="19" t="s">
        <v>1796</v>
      </c>
      <c r="C1658" s="20" t="s">
        <v>1851</v>
      </c>
      <c r="D1658" s="21">
        <v>8000825462504</v>
      </c>
      <c r="E1658" s="22">
        <v>5.6479999999999997</v>
      </c>
      <c r="F1658" s="23">
        <v>0</v>
      </c>
      <c r="G1658" s="22">
        <f t="shared" si="37"/>
        <v>5.6479999999999997</v>
      </c>
      <c r="H1658" s="42"/>
    </row>
    <row r="1659" spans="1:8" hidden="1" x14ac:dyDescent="0.25">
      <c r="A1659" s="18" t="s">
        <v>1852</v>
      </c>
      <c r="B1659" s="19" t="s">
        <v>1796</v>
      </c>
      <c r="C1659" s="20" t="s">
        <v>1853</v>
      </c>
      <c r="D1659" s="21">
        <v>8000825462511</v>
      </c>
      <c r="E1659" s="22">
        <v>5.6479999999999997</v>
      </c>
      <c r="F1659" s="23">
        <v>0</v>
      </c>
      <c r="G1659" s="22">
        <f t="shared" si="37"/>
        <v>5.6479999999999997</v>
      </c>
      <c r="H1659" s="42"/>
    </row>
    <row r="1660" spans="1:8" hidden="1" x14ac:dyDescent="0.25">
      <c r="A1660" s="18" t="s">
        <v>1854</v>
      </c>
      <c r="B1660" s="19" t="s">
        <v>1796</v>
      </c>
      <c r="C1660" s="20" t="s">
        <v>1855</v>
      </c>
      <c r="D1660" s="21">
        <v>8000825462528</v>
      </c>
      <c r="E1660" s="22">
        <v>5.6479999999999997</v>
      </c>
      <c r="F1660" s="23">
        <v>0</v>
      </c>
      <c r="G1660" s="22">
        <f t="shared" si="37"/>
        <v>5.6479999999999997</v>
      </c>
      <c r="H1660" s="42"/>
    </row>
    <row r="1661" spans="1:8" hidden="1" x14ac:dyDescent="0.25">
      <c r="A1661" s="18" t="s">
        <v>1856</v>
      </c>
      <c r="B1661" s="19" t="s">
        <v>1796</v>
      </c>
      <c r="C1661" s="20" t="s">
        <v>1857</v>
      </c>
      <c r="D1661" s="21">
        <v>8000825460906</v>
      </c>
      <c r="E1661" s="22">
        <v>8.9499999999999993</v>
      </c>
      <c r="F1661" s="23">
        <v>0</v>
      </c>
      <c r="G1661" s="22">
        <f t="shared" si="37"/>
        <v>8.9499999999999993</v>
      </c>
      <c r="H1661" s="42"/>
    </row>
    <row r="1662" spans="1:8" hidden="1" x14ac:dyDescent="0.25">
      <c r="A1662" s="18" t="s">
        <v>1858</v>
      </c>
      <c r="B1662" s="19" t="s">
        <v>1796</v>
      </c>
      <c r="C1662" s="20" t="s">
        <v>1859</v>
      </c>
      <c r="D1662" s="21">
        <v>8000825463105</v>
      </c>
      <c r="E1662" s="22">
        <v>8.3059999999999992</v>
      </c>
      <c r="F1662" s="23">
        <v>0</v>
      </c>
      <c r="G1662" s="22">
        <f t="shared" si="37"/>
        <v>8.3059999999999992</v>
      </c>
      <c r="H1662" s="42"/>
    </row>
    <row r="1663" spans="1:8" hidden="1" x14ac:dyDescent="0.25">
      <c r="A1663" s="18" t="s">
        <v>1860</v>
      </c>
      <c r="B1663" s="19" t="s">
        <v>1796</v>
      </c>
      <c r="C1663" s="20" t="s">
        <v>1861</v>
      </c>
      <c r="D1663" s="21">
        <v>8000825464201</v>
      </c>
      <c r="E1663" s="22">
        <v>8.1199999999999992</v>
      </c>
      <c r="F1663" s="23">
        <v>0</v>
      </c>
      <c r="G1663" s="22">
        <f t="shared" si="37"/>
        <v>8.1199999999999992</v>
      </c>
      <c r="H1663" s="42"/>
    </row>
    <row r="1664" spans="1:8" hidden="1" x14ac:dyDescent="0.25">
      <c r="A1664" s="18" t="s">
        <v>1862</v>
      </c>
      <c r="B1664" s="19" t="s">
        <v>1796</v>
      </c>
      <c r="C1664" s="20" t="s">
        <v>1863</v>
      </c>
      <c r="D1664" s="21">
        <v>8000825001888</v>
      </c>
      <c r="E1664" s="22">
        <v>8.4909999999999997</v>
      </c>
      <c r="F1664" s="23">
        <v>0</v>
      </c>
      <c r="G1664" s="22">
        <f t="shared" si="37"/>
        <v>8.4909999999999997</v>
      </c>
      <c r="H1664" s="42"/>
    </row>
    <row r="1665" spans="1:8" hidden="1" x14ac:dyDescent="0.25">
      <c r="A1665" s="18" t="s">
        <v>1864</v>
      </c>
      <c r="B1665" s="19" t="s">
        <v>1796</v>
      </c>
      <c r="C1665" s="20" t="s">
        <v>1865</v>
      </c>
      <c r="D1665" s="21">
        <v>8000825002656</v>
      </c>
      <c r="E1665" s="22">
        <v>15.023999999999999</v>
      </c>
      <c r="F1665" s="23">
        <v>0</v>
      </c>
      <c r="G1665" s="22">
        <f t="shared" si="37"/>
        <v>15.023999999999999</v>
      </c>
      <c r="H1665" s="42"/>
    </row>
    <row r="1666" spans="1:8" hidden="1" x14ac:dyDescent="0.25">
      <c r="A1666" s="18" t="s">
        <v>1866</v>
      </c>
      <c r="B1666" s="19" t="s">
        <v>1796</v>
      </c>
      <c r="C1666" s="20" t="s">
        <v>1867</v>
      </c>
      <c r="D1666" s="21">
        <v>8000825466618</v>
      </c>
      <c r="E1666" s="22">
        <v>4.423</v>
      </c>
      <c r="F1666" s="23">
        <v>0</v>
      </c>
      <c r="G1666" s="22">
        <f t="shared" si="37"/>
        <v>4.423</v>
      </c>
      <c r="H1666" s="42"/>
    </row>
    <row r="1667" spans="1:8" hidden="1" x14ac:dyDescent="0.25">
      <c r="A1667" s="18" t="s">
        <v>1868</v>
      </c>
      <c r="B1667" s="19" t="s">
        <v>1796</v>
      </c>
      <c r="C1667" s="20" t="s">
        <v>1869</v>
      </c>
      <c r="D1667" s="21">
        <v>8000825466717</v>
      </c>
      <c r="E1667" s="22">
        <v>8.0649999999999995</v>
      </c>
      <c r="F1667" s="23">
        <v>0</v>
      </c>
      <c r="G1667" s="22">
        <f t="shared" si="37"/>
        <v>8.0649999999999995</v>
      </c>
      <c r="H1667" s="42"/>
    </row>
    <row r="1668" spans="1:8" hidden="1" x14ac:dyDescent="0.25">
      <c r="A1668" s="18" t="s">
        <v>1870</v>
      </c>
      <c r="B1668" s="19" t="s">
        <v>1796</v>
      </c>
      <c r="C1668" s="20" t="s">
        <v>1871</v>
      </c>
      <c r="D1668" s="21">
        <v>8000825466816</v>
      </c>
      <c r="E1668" s="22">
        <v>5.2240000000000002</v>
      </c>
      <c r="F1668" s="23">
        <v>0</v>
      </c>
      <c r="G1668" s="22">
        <f t="shared" si="37"/>
        <v>5.2240000000000002</v>
      </c>
      <c r="H1668" s="42"/>
    </row>
    <row r="1669" spans="1:8" hidden="1" x14ac:dyDescent="0.25">
      <c r="A1669" s="18" t="s">
        <v>1872</v>
      </c>
      <c r="B1669" s="19" t="s">
        <v>1796</v>
      </c>
      <c r="C1669" s="20" t="s">
        <v>1873</v>
      </c>
      <c r="D1669" s="21">
        <v>8000825031106</v>
      </c>
      <c r="E1669" s="22">
        <v>11.132</v>
      </c>
      <c r="F1669" s="23">
        <v>0</v>
      </c>
      <c r="G1669" s="22">
        <f t="shared" si="37"/>
        <v>11.132</v>
      </c>
      <c r="H1669" s="42"/>
    </row>
    <row r="1670" spans="1:8" hidden="1" x14ac:dyDescent="0.25">
      <c r="A1670" s="18" t="s">
        <v>1874</v>
      </c>
      <c r="B1670" s="19" t="s">
        <v>1796</v>
      </c>
      <c r="C1670" s="20" t="s">
        <v>1875</v>
      </c>
      <c r="D1670" s="21">
        <v>8000825031137</v>
      </c>
      <c r="E1670" s="22">
        <v>11.132</v>
      </c>
      <c r="F1670" s="23">
        <v>0</v>
      </c>
      <c r="G1670" s="22">
        <f t="shared" si="37"/>
        <v>11.132</v>
      </c>
      <c r="H1670" s="42"/>
    </row>
    <row r="1671" spans="1:8" hidden="1" x14ac:dyDescent="0.25">
      <c r="A1671" s="18" t="s">
        <v>1876</v>
      </c>
      <c r="B1671" s="19" t="s">
        <v>1796</v>
      </c>
      <c r="C1671" s="20" t="s">
        <v>1877</v>
      </c>
      <c r="D1671" s="21">
        <v>8000825494703</v>
      </c>
      <c r="E1671" s="22">
        <v>40.758000000000003</v>
      </c>
      <c r="F1671" s="23">
        <v>0</v>
      </c>
      <c r="G1671" s="22">
        <f t="shared" si="37"/>
        <v>40.758000000000003</v>
      </c>
      <c r="H1671" s="42"/>
    </row>
    <row r="1672" spans="1:8" hidden="1" x14ac:dyDescent="0.25">
      <c r="A1672" s="18" t="s">
        <v>1878</v>
      </c>
      <c r="B1672" s="19" t="s">
        <v>1796</v>
      </c>
      <c r="C1672" s="20" t="s">
        <v>1879</v>
      </c>
      <c r="D1672" s="21">
        <v>8000825495007</v>
      </c>
      <c r="E1672" s="22">
        <v>5.0940000000000003</v>
      </c>
      <c r="F1672" s="23">
        <v>0</v>
      </c>
      <c r="G1672" s="22">
        <f t="shared" si="37"/>
        <v>5.0940000000000003</v>
      </c>
      <c r="H1672" s="42"/>
    </row>
    <row r="1673" spans="1:8" hidden="1" x14ac:dyDescent="0.25">
      <c r="A1673" s="18" t="s">
        <v>1880</v>
      </c>
      <c r="B1673" s="19" t="s">
        <v>1796</v>
      </c>
      <c r="C1673" s="20" t="s">
        <v>1881</v>
      </c>
      <c r="D1673" s="21">
        <v>8000825495106</v>
      </c>
      <c r="E1673" s="22">
        <v>10.19</v>
      </c>
      <c r="F1673" s="23">
        <v>0</v>
      </c>
      <c r="G1673" s="22">
        <f t="shared" si="37"/>
        <v>10.19</v>
      </c>
      <c r="H1673" s="42"/>
    </row>
    <row r="1674" spans="1:8" hidden="1" x14ac:dyDescent="0.25">
      <c r="A1674" s="18" t="s">
        <v>1882</v>
      </c>
      <c r="B1674" s="19" t="s">
        <v>1796</v>
      </c>
      <c r="C1674" s="20" t="s">
        <v>1883</v>
      </c>
      <c r="D1674" s="21">
        <v>8000144001231</v>
      </c>
      <c r="E1674" s="22">
        <v>4.7329999999999997</v>
      </c>
      <c r="F1674" s="23">
        <v>0</v>
      </c>
      <c r="G1674" s="22">
        <f t="shared" si="37"/>
        <v>4.7329999999999997</v>
      </c>
      <c r="H1674" s="42"/>
    </row>
    <row r="1675" spans="1:8" hidden="1" x14ac:dyDescent="0.25">
      <c r="A1675" s="18" t="s">
        <v>1884</v>
      </c>
      <c r="B1675" s="19" t="s">
        <v>1796</v>
      </c>
      <c r="C1675" s="20" t="s">
        <v>1885</v>
      </c>
      <c r="D1675" s="21">
        <v>8000144001255</v>
      </c>
      <c r="E1675" s="22">
        <v>8.4480000000000004</v>
      </c>
      <c r="F1675" s="23">
        <v>0</v>
      </c>
      <c r="G1675" s="22">
        <f t="shared" si="37"/>
        <v>8.4480000000000004</v>
      </c>
      <c r="H1675" s="42"/>
    </row>
    <row r="1676" spans="1:8" hidden="1" x14ac:dyDescent="0.25">
      <c r="A1676" s="18" t="s">
        <v>1886</v>
      </c>
      <c r="B1676" s="19" t="s">
        <v>1796</v>
      </c>
      <c r="C1676" s="20" t="s">
        <v>1887</v>
      </c>
      <c r="D1676" s="21">
        <v>8000144001279</v>
      </c>
      <c r="E1676" s="22">
        <v>5.3369999999999997</v>
      </c>
      <c r="F1676" s="23">
        <v>0</v>
      </c>
      <c r="G1676" s="22">
        <f t="shared" si="37"/>
        <v>5.3369999999999997</v>
      </c>
      <c r="H1676" s="42"/>
    </row>
    <row r="1677" spans="1:8" hidden="1" x14ac:dyDescent="0.25">
      <c r="A1677" s="18" t="s">
        <v>1888</v>
      </c>
      <c r="B1677" s="19" t="s">
        <v>1796</v>
      </c>
      <c r="C1677" s="20" t="s">
        <v>1889</v>
      </c>
      <c r="D1677" s="21">
        <v>8000144001293</v>
      </c>
      <c r="E1677" s="22">
        <v>6.5839999999999996</v>
      </c>
      <c r="F1677" s="23">
        <v>0</v>
      </c>
      <c r="G1677" s="22">
        <f t="shared" si="37"/>
        <v>6.5839999999999996</v>
      </c>
      <c r="H1677" s="42"/>
    </row>
    <row r="1678" spans="1:8" hidden="1" x14ac:dyDescent="0.25">
      <c r="A1678" s="18" t="s">
        <v>1890</v>
      </c>
      <c r="B1678" s="19" t="s">
        <v>1796</v>
      </c>
      <c r="C1678" s="20" t="s">
        <v>1891</v>
      </c>
      <c r="D1678" s="21">
        <v>8000825005732</v>
      </c>
      <c r="E1678" s="22">
        <v>19.498999999999999</v>
      </c>
      <c r="F1678" s="23">
        <v>0</v>
      </c>
      <c r="G1678" s="22">
        <f t="shared" si="37"/>
        <v>19.498999999999999</v>
      </c>
      <c r="H1678" s="42"/>
    </row>
    <row r="1679" spans="1:8" hidden="1" x14ac:dyDescent="0.25">
      <c r="A1679" s="18" t="s">
        <v>1892</v>
      </c>
      <c r="B1679" s="19" t="s">
        <v>1796</v>
      </c>
      <c r="C1679" s="20" t="s">
        <v>1893</v>
      </c>
      <c r="D1679" s="21">
        <v>8000825524509</v>
      </c>
      <c r="E1679" s="22">
        <v>30.837</v>
      </c>
      <c r="F1679" s="23">
        <v>0</v>
      </c>
      <c r="G1679" s="22">
        <f t="shared" si="37"/>
        <v>30.837</v>
      </c>
      <c r="H1679" s="42"/>
    </row>
    <row r="1680" spans="1:8" hidden="1" x14ac:dyDescent="0.25">
      <c r="A1680" s="18" t="s">
        <v>1894</v>
      </c>
      <c r="B1680" s="19" t="s">
        <v>1796</v>
      </c>
      <c r="C1680" s="20" t="s">
        <v>1895</v>
      </c>
      <c r="D1680" s="21">
        <v>8000825524608</v>
      </c>
      <c r="E1680" s="22">
        <v>40.758000000000003</v>
      </c>
      <c r="F1680" s="23">
        <v>0</v>
      </c>
      <c r="G1680" s="22">
        <f t="shared" si="37"/>
        <v>40.758000000000003</v>
      </c>
      <c r="H1680" s="42"/>
    </row>
    <row r="1681" spans="1:8" hidden="1" x14ac:dyDescent="0.25">
      <c r="A1681" s="18" t="s">
        <v>1896</v>
      </c>
      <c r="B1681" s="19" t="s">
        <v>1796</v>
      </c>
      <c r="C1681" s="20" t="s">
        <v>1897</v>
      </c>
      <c r="D1681" s="21">
        <v>8000825006159</v>
      </c>
      <c r="E1681" s="22">
        <v>10.833</v>
      </c>
      <c r="F1681" s="23">
        <v>0</v>
      </c>
      <c r="G1681" s="22">
        <f t="shared" si="37"/>
        <v>10.833</v>
      </c>
      <c r="H1681" s="42"/>
    </row>
    <row r="1682" spans="1:8" hidden="1" x14ac:dyDescent="0.25">
      <c r="A1682" s="18" t="s">
        <v>1898</v>
      </c>
      <c r="B1682" s="19" t="s">
        <v>1796</v>
      </c>
      <c r="C1682" s="20" t="s">
        <v>1899</v>
      </c>
      <c r="D1682" s="21">
        <v>8000825531415</v>
      </c>
      <c r="E1682" s="22">
        <v>5.3090000000000002</v>
      </c>
      <c r="F1682" s="23">
        <v>0</v>
      </c>
      <c r="G1682" s="22">
        <f t="shared" si="37"/>
        <v>5.3090000000000002</v>
      </c>
      <c r="H1682" s="42"/>
    </row>
    <row r="1683" spans="1:8" hidden="1" x14ac:dyDescent="0.25">
      <c r="A1683" s="18" t="s">
        <v>1900</v>
      </c>
      <c r="B1683" s="19" t="s">
        <v>1796</v>
      </c>
      <c r="C1683" s="20" t="s">
        <v>1901</v>
      </c>
      <c r="D1683" s="21">
        <v>8000825531422</v>
      </c>
      <c r="E1683" s="22">
        <v>5.3090000000000002</v>
      </c>
      <c r="F1683" s="23">
        <v>0</v>
      </c>
      <c r="G1683" s="22">
        <f t="shared" si="37"/>
        <v>5.3090000000000002</v>
      </c>
      <c r="H1683" s="42"/>
    </row>
    <row r="1684" spans="1:8" hidden="1" x14ac:dyDescent="0.25">
      <c r="A1684" s="18" t="s">
        <v>1902</v>
      </c>
      <c r="B1684" s="19" t="s">
        <v>1796</v>
      </c>
      <c r="C1684" s="20" t="s">
        <v>1903</v>
      </c>
      <c r="D1684" s="21">
        <v>8000825966477</v>
      </c>
      <c r="E1684" s="22">
        <v>2.806</v>
      </c>
      <c r="F1684" s="23">
        <v>0</v>
      </c>
      <c r="G1684" s="22">
        <f t="shared" si="37"/>
        <v>2.806</v>
      </c>
      <c r="H1684" s="42"/>
    </row>
    <row r="1685" spans="1:8" hidden="1" x14ac:dyDescent="0.25">
      <c r="A1685" s="18" t="s">
        <v>1904</v>
      </c>
      <c r="B1685" s="19" t="s">
        <v>1796</v>
      </c>
      <c r="C1685" s="20" t="s">
        <v>1905</v>
      </c>
      <c r="D1685" s="21">
        <v>8000825966514</v>
      </c>
      <c r="E1685" s="22">
        <v>2.806</v>
      </c>
      <c r="F1685" s="23">
        <v>0</v>
      </c>
      <c r="G1685" s="22">
        <f t="shared" si="37"/>
        <v>2.806</v>
      </c>
      <c r="H1685" s="42"/>
    </row>
    <row r="1686" spans="1:8" hidden="1" x14ac:dyDescent="0.25">
      <c r="A1686" s="18" t="s">
        <v>1906</v>
      </c>
      <c r="B1686" s="19" t="s">
        <v>1796</v>
      </c>
      <c r="C1686" s="20" t="s">
        <v>1907</v>
      </c>
      <c r="D1686" s="21">
        <v>8000825969768</v>
      </c>
      <c r="E1686" s="22">
        <v>2.806</v>
      </c>
      <c r="F1686" s="23">
        <v>0</v>
      </c>
      <c r="G1686" s="22">
        <f t="shared" si="37"/>
        <v>2.806</v>
      </c>
      <c r="H1686" s="42"/>
    </row>
    <row r="1687" spans="1:8" hidden="1" x14ac:dyDescent="0.25">
      <c r="A1687" s="18" t="s">
        <v>1908</v>
      </c>
      <c r="B1687" s="19" t="s">
        <v>1796</v>
      </c>
      <c r="C1687" s="20" t="s">
        <v>1909</v>
      </c>
      <c r="D1687" s="21">
        <v>8000825966552</v>
      </c>
      <c r="E1687" s="22">
        <v>2.806</v>
      </c>
      <c r="F1687" s="23">
        <v>0</v>
      </c>
      <c r="G1687" s="22">
        <f t="shared" si="37"/>
        <v>2.806</v>
      </c>
      <c r="H1687" s="42"/>
    </row>
    <row r="1688" spans="1:8" hidden="1" x14ac:dyDescent="0.25">
      <c r="A1688" s="18" t="s">
        <v>1910</v>
      </c>
      <c r="B1688" s="19" t="s">
        <v>1796</v>
      </c>
      <c r="C1688" s="20" t="s">
        <v>1911</v>
      </c>
      <c r="D1688" s="21">
        <v>8000825966736</v>
      </c>
      <c r="E1688" s="22">
        <v>2.806</v>
      </c>
      <c r="F1688" s="23">
        <v>0</v>
      </c>
      <c r="G1688" s="22">
        <f t="shared" si="37"/>
        <v>2.806</v>
      </c>
      <c r="H1688" s="42"/>
    </row>
    <row r="1689" spans="1:8" hidden="1" x14ac:dyDescent="0.25">
      <c r="A1689" s="18" t="s">
        <v>1912</v>
      </c>
      <c r="B1689" s="19" t="s">
        <v>1796</v>
      </c>
      <c r="C1689" s="20" t="s">
        <v>1913</v>
      </c>
      <c r="D1689" s="21">
        <v>8000825966576</v>
      </c>
      <c r="E1689" s="22">
        <v>2.806</v>
      </c>
      <c r="F1689" s="23">
        <v>0</v>
      </c>
      <c r="G1689" s="22">
        <f t="shared" si="37"/>
        <v>2.806</v>
      </c>
      <c r="H1689" s="42"/>
    </row>
    <row r="1690" spans="1:8" hidden="1" x14ac:dyDescent="0.25">
      <c r="A1690" s="18" t="s">
        <v>1914</v>
      </c>
      <c r="B1690" s="19" t="s">
        <v>1796</v>
      </c>
      <c r="C1690" s="20" t="s">
        <v>1915</v>
      </c>
      <c r="D1690" s="21">
        <v>8000825966590</v>
      </c>
      <c r="E1690" s="22">
        <v>2.806</v>
      </c>
      <c r="F1690" s="23">
        <v>0</v>
      </c>
      <c r="G1690" s="22">
        <f t="shared" si="37"/>
        <v>2.806</v>
      </c>
      <c r="H1690" s="42"/>
    </row>
    <row r="1691" spans="1:8" hidden="1" x14ac:dyDescent="0.25">
      <c r="A1691" s="18" t="s">
        <v>1916</v>
      </c>
      <c r="B1691" s="19" t="s">
        <v>1796</v>
      </c>
      <c r="C1691" s="20" t="s">
        <v>1917</v>
      </c>
      <c r="D1691" s="21">
        <v>8000825966675</v>
      </c>
      <c r="E1691" s="22">
        <v>2.806</v>
      </c>
      <c r="F1691" s="23">
        <v>0</v>
      </c>
      <c r="G1691" s="22">
        <f t="shared" si="37"/>
        <v>2.806</v>
      </c>
      <c r="H1691" s="42"/>
    </row>
    <row r="1692" spans="1:8" hidden="1" x14ac:dyDescent="0.25">
      <c r="A1692" s="18" t="s">
        <v>1918</v>
      </c>
      <c r="B1692" s="19" t="s">
        <v>1796</v>
      </c>
      <c r="C1692" s="20" t="s">
        <v>1919</v>
      </c>
      <c r="D1692" s="21">
        <v>8000825966613</v>
      </c>
      <c r="E1692" s="22">
        <v>2.806</v>
      </c>
      <c r="F1692" s="23">
        <v>0</v>
      </c>
      <c r="G1692" s="22">
        <f t="shared" si="37"/>
        <v>2.806</v>
      </c>
      <c r="H1692" s="42"/>
    </row>
    <row r="1693" spans="1:8" hidden="1" x14ac:dyDescent="0.25">
      <c r="A1693" s="18" t="s">
        <v>1920</v>
      </c>
      <c r="B1693" s="19" t="s">
        <v>1796</v>
      </c>
      <c r="C1693" s="20" t="s">
        <v>1921</v>
      </c>
      <c r="D1693" s="21">
        <v>8000825966637</v>
      </c>
      <c r="E1693" s="22">
        <v>2.806</v>
      </c>
      <c r="F1693" s="23">
        <v>0</v>
      </c>
      <c r="G1693" s="22">
        <f t="shared" si="37"/>
        <v>2.806</v>
      </c>
      <c r="H1693" s="42"/>
    </row>
    <row r="1694" spans="1:8" hidden="1" x14ac:dyDescent="0.25">
      <c r="A1694" s="18" t="s">
        <v>1922</v>
      </c>
      <c r="B1694" s="19" t="s">
        <v>1796</v>
      </c>
      <c r="C1694" s="20" t="s">
        <v>1923</v>
      </c>
      <c r="D1694" s="21">
        <v>8000825997006</v>
      </c>
      <c r="E1694" s="22">
        <v>2.806</v>
      </c>
      <c r="F1694" s="23">
        <v>0</v>
      </c>
      <c r="G1694" s="22">
        <f t="shared" si="37"/>
        <v>2.806</v>
      </c>
      <c r="H1694" s="42"/>
    </row>
    <row r="1695" spans="1:8" hidden="1" x14ac:dyDescent="0.25">
      <c r="A1695" s="18" t="s">
        <v>1924</v>
      </c>
      <c r="B1695" s="19" t="s">
        <v>1796</v>
      </c>
      <c r="C1695" s="20" t="s">
        <v>1925</v>
      </c>
      <c r="D1695" s="21">
        <v>8000825966538</v>
      </c>
      <c r="E1695" s="22">
        <v>2.806</v>
      </c>
      <c r="F1695" s="23">
        <v>0</v>
      </c>
      <c r="G1695" s="22">
        <f t="shared" si="37"/>
        <v>2.806</v>
      </c>
      <c r="H1695" s="42"/>
    </row>
    <row r="1696" spans="1:8" hidden="1" x14ac:dyDescent="0.25">
      <c r="A1696" s="18" t="s">
        <v>1926</v>
      </c>
      <c r="B1696" s="19" t="s">
        <v>1796</v>
      </c>
      <c r="C1696" s="20" t="s">
        <v>1927</v>
      </c>
      <c r="D1696" s="21">
        <v>8000825966699</v>
      </c>
      <c r="E1696" s="22">
        <v>2.806</v>
      </c>
      <c r="F1696" s="23">
        <v>0</v>
      </c>
      <c r="G1696" s="22">
        <f t="shared" si="37"/>
        <v>2.806</v>
      </c>
      <c r="H1696" s="42"/>
    </row>
    <row r="1697" spans="1:8" hidden="1" x14ac:dyDescent="0.25">
      <c r="A1697" s="18" t="s">
        <v>1928</v>
      </c>
      <c r="B1697" s="19" t="s">
        <v>1796</v>
      </c>
      <c r="C1697" s="20" t="s">
        <v>1929</v>
      </c>
      <c r="D1697" s="21">
        <v>8000825532801</v>
      </c>
      <c r="E1697" s="22">
        <v>2.806</v>
      </c>
      <c r="F1697" s="23">
        <v>0</v>
      </c>
      <c r="G1697" s="22">
        <f t="shared" si="37"/>
        <v>2.806</v>
      </c>
      <c r="H1697" s="42"/>
    </row>
    <row r="1698" spans="1:8" hidden="1" x14ac:dyDescent="0.25">
      <c r="A1698" s="18" t="s">
        <v>1930</v>
      </c>
      <c r="B1698" s="19" t="s">
        <v>1796</v>
      </c>
      <c r="C1698" s="20" t="s">
        <v>1931</v>
      </c>
      <c r="D1698" s="21">
        <v>8000825966651</v>
      </c>
      <c r="E1698" s="22">
        <v>2.806</v>
      </c>
      <c r="F1698" s="23">
        <v>0</v>
      </c>
      <c r="G1698" s="22">
        <f t="shared" si="37"/>
        <v>2.806</v>
      </c>
      <c r="H1698" s="42"/>
    </row>
    <row r="1699" spans="1:8" hidden="1" x14ac:dyDescent="0.25">
      <c r="A1699" s="18" t="s">
        <v>1932</v>
      </c>
      <c r="B1699" s="19" t="s">
        <v>1796</v>
      </c>
      <c r="C1699" s="20" t="s">
        <v>1933</v>
      </c>
      <c r="D1699" s="21">
        <v>8000825997044</v>
      </c>
      <c r="E1699" s="22">
        <v>2.806</v>
      </c>
      <c r="F1699" s="23">
        <v>0</v>
      </c>
      <c r="G1699" s="22">
        <f t="shared" si="37"/>
        <v>2.806</v>
      </c>
      <c r="H1699" s="42"/>
    </row>
    <row r="1700" spans="1:8" hidden="1" x14ac:dyDescent="0.25">
      <c r="A1700" s="18" t="s">
        <v>1934</v>
      </c>
      <c r="B1700" s="19" t="s">
        <v>1796</v>
      </c>
      <c r="C1700" s="20" t="s">
        <v>1935</v>
      </c>
      <c r="D1700" s="21">
        <v>8000825966491</v>
      </c>
      <c r="E1700" s="22">
        <v>2.806</v>
      </c>
      <c r="F1700" s="23">
        <v>0</v>
      </c>
      <c r="G1700" s="22">
        <f t="shared" si="37"/>
        <v>2.806</v>
      </c>
      <c r="H1700" s="42"/>
    </row>
    <row r="1701" spans="1:8" hidden="1" x14ac:dyDescent="0.25">
      <c r="A1701" s="18" t="s">
        <v>1936</v>
      </c>
      <c r="B1701" s="19" t="s">
        <v>1796</v>
      </c>
      <c r="C1701" s="20" t="s">
        <v>1937</v>
      </c>
      <c r="D1701" s="21">
        <v>8000825997020</v>
      </c>
      <c r="E1701" s="22">
        <v>2.806</v>
      </c>
      <c r="F1701" s="23">
        <v>0</v>
      </c>
      <c r="G1701" s="22">
        <f t="shared" ref="G1701:G1764" si="38">E1701*(1-$B$4)</f>
        <v>2.806</v>
      </c>
      <c r="H1701" s="42"/>
    </row>
    <row r="1702" spans="1:8" hidden="1" x14ac:dyDescent="0.25">
      <c r="A1702" s="18" t="s">
        <v>1938</v>
      </c>
      <c r="B1702" s="19" t="s">
        <v>1796</v>
      </c>
      <c r="C1702" s="20" t="s">
        <v>1939</v>
      </c>
      <c r="D1702" s="21">
        <v>8000825966712</v>
      </c>
      <c r="E1702" s="22">
        <v>2.806</v>
      </c>
      <c r="F1702" s="23">
        <v>0</v>
      </c>
      <c r="G1702" s="22">
        <f t="shared" si="38"/>
        <v>2.806</v>
      </c>
      <c r="H1702" s="42"/>
    </row>
    <row r="1703" spans="1:8" hidden="1" x14ac:dyDescent="0.25">
      <c r="A1703" s="18" t="s">
        <v>1940</v>
      </c>
      <c r="B1703" s="19" t="s">
        <v>1796</v>
      </c>
      <c r="C1703" s="20" t="s">
        <v>1941</v>
      </c>
      <c r="D1703" s="21">
        <v>8000825534225</v>
      </c>
      <c r="E1703" s="22">
        <v>5.2750000000000004</v>
      </c>
      <c r="F1703" s="23">
        <v>0</v>
      </c>
      <c r="G1703" s="22">
        <f t="shared" si="38"/>
        <v>5.2750000000000004</v>
      </c>
      <c r="H1703" s="42"/>
    </row>
    <row r="1704" spans="1:8" hidden="1" x14ac:dyDescent="0.25">
      <c r="A1704" s="18" t="s">
        <v>1942</v>
      </c>
      <c r="B1704" s="19" t="s">
        <v>1796</v>
      </c>
      <c r="C1704" s="20" t="s">
        <v>1943</v>
      </c>
      <c r="D1704" s="21">
        <v>8000825534201</v>
      </c>
      <c r="E1704" s="22">
        <v>5.27</v>
      </c>
      <c r="F1704" s="23">
        <v>0</v>
      </c>
      <c r="G1704" s="22">
        <f t="shared" si="38"/>
        <v>5.27</v>
      </c>
      <c r="H1704" s="42"/>
    </row>
    <row r="1705" spans="1:8" hidden="1" x14ac:dyDescent="0.25">
      <c r="A1705" s="18" t="s">
        <v>1944</v>
      </c>
      <c r="B1705" s="19" t="s">
        <v>1796</v>
      </c>
      <c r="C1705" s="20" t="s">
        <v>1945</v>
      </c>
      <c r="D1705" s="21">
        <v>8000825534010</v>
      </c>
      <c r="E1705" s="22">
        <v>3.9590000000000001</v>
      </c>
      <c r="F1705" s="23">
        <v>0</v>
      </c>
      <c r="G1705" s="22">
        <f t="shared" si="38"/>
        <v>3.9590000000000001</v>
      </c>
      <c r="H1705" s="42"/>
    </row>
    <row r="1706" spans="1:8" hidden="1" x14ac:dyDescent="0.25">
      <c r="A1706" s="18" t="s">
        <v>1946</v>
      </c>
      <c r="B1706" s="19" t="s">
        <v>1796</v>
      </c>
      <c r="C1706" s="20" t="s">
        <v>1947</v>
      </c>
      <c r="D1706" s="21">
        <v>8000825534027</v>
      </c>
      <c r="E1706" s="22">
        <v>3.9590000000000001</v>
      </c>
      <c r="F1706" s="23">
        <v>0</v>
      </c>
      <c r="G1706" s="22">
        <f t="shared" si="38"/>
        <v>3.9590000000000001</v>
      </c>
      <c r="H1706" s="42"/>
    </row>
    <row r="1707" spans="1:8" hidden="1" x14ac:dyDescent="0.25">
      <c r="A1707" s="18" t="s">
        <v>1948</v>
      </c>
      <c r="B1707" s="19" t="s">
        <v>1796</v>
      </c>
      <c r="C1707" s="20" t="s">
        <v>1949</v>
      </c>
      <c r="D1707" s="21">
        <v>8000825534034</v>
      </c>
      <c r="E1707" s="22">
        <v>3.9590000000000001</v>
      </c>
      <c r="F1707" s="23">
        <v>0</v>
      </c>
      <c r="G1707" s="22">
        <f t="shared" si="38"/>
        <v>3.9590000000000001</v>
      </c>
      <c r="H1707" s="42"/>
    </row>
    <row r="1708" spans="1:8" hidden="1" x14ac:dyDescent="0.25">
      <c r="A1708" s="18" t="s">
        <v>1950</v>
      </c>
      <c r="B1708" s="19" t="s">
        <v>1796</v>
      </c>
      <c r="C1708" s="20" t="s">
        <v>1951</v>
      </c>
      <c r="D1708" s="25">
        <v>8000825534089</v>
      </c>
      <c r="E1708" s="22">
        <v>3.9590000000000001</v>
      </c>
      <c r="F1708" s="23">
        <v>0</v>
      </c>
      <c r="G1708" s="22">
        <f t="shared" si="38"/>
        <v>3.9590000000000001</v>
      </c>
      <c r="H1708" s="42"/>
    </row>
    <row r="1709" spans="1:8" hidden="1" x14ac:dyDescent="0.25">
      <c r="A1709" s="18" t="s">
        <v>1952</v>
      </c>
      <c r="B1709" s="19" t="s">
        <v>1796</v>
      </c>
      <c r="C1709" s="20" t="s">
        <v>1953</v>
      </c>
      <c r="D1709" s="25">
        <v>8000825534041</v>
      </c>
      <c r="E1709" s="22">
        <v>3.9590000000000001</v>
      </c>
      <c r="F1709" s="23">
        <v>0</v>
      </c>
      <c r="G1709" s="22">
        <f t="shared" si="38"/>
        <v>3.9590000000000001</v>
      </c>
      <c r="H1709" s="42"/>
    </row>
    <row r="1710" spans="1:8" hidden="1" x14ac:dyDescent="0.25">
      <c r="A1710" s="18" t="s">
        <v>1954</v>
      </c>
      <c r="B1710" s="19" t="s">
        <v>1796</v>
      </c>
      <c r="C1710" s="20" t="s">
        <v>1955</v>
      </c>
      <c r="D1710" s="25">
        <v>8000825534058</v>
      </c>
      <c r="E1710" s="22">
        <v>3.9590000000000001</v>
      </c>
      <c r="F1710" s="23">
        <v>0</v>
      </c>
      <c r="G1710" s="22">
        <f t="shared" si="38"/>
        <v>3.9590000000000001</v>
      </c>
      <c r="H1710" s="42"/>
    </row>
    <row r="1711" spans="1:8" hidden="1" x14ac:dyDescent="0.25">
      <c r="A1711" s="18" t="s">
        <v>1956</v>
      </c>
      <c r="B1711" s="19" t="s">
        <v>1796</v>
      </c>
      <c r="C1711" s="20" t="s">
        <v>1957</v>
      </c>
      <c r="D1711" s="25">
        <v>8000825534072</v>
      </c>
      <c r="E1711" s="22">
        <v>3.9590000000000001</v>
      </c>
      <c r="F1711" s="23">
        <v>0</v>
      </c>
      <c r="G1711" s="22">
        <f t="shared" si="38"/>
        <v>3.9590000000000001</v>
      </c>
      <c r="H1711" s="42"/>
    </row>
    <row r="1712" spans="1:8" hidden="1" x14ac:dyDescent="0.25">
      <c r="A1712" s="18" t="s">
        <v>1958</v>
      </c>
      <c r="B1712" s="19" t="s">
        <v>1796</v>
      </c>
      <c r="C1712" s="20" t="s">
        <v>1959</v>
      </c>
      <c r="D1712" s="25">
        <v>8000825534065</v>
      </c>
      <c r="E1712" s="22">
        <v>3.9590000000000001</v>
      </c>
      <c r="F1712" s="23">
        <v>0</v>
      </c>
      <c r="G1712" s="22">
        <f t="shared" si="38"/>
        <v>3.9590000000000001</v>
      </c>
      <c r="H1712" s="42"/>
    </row>
    <row r="1713" spans="1:8" hidden="1" x14ac:dyDescent="0.25">
      <c r="A1713" s="18" t="s">
        <v>1960</v>
      </c>
      <c r="B1713" s="19" t="s">
        <v>1796</v>
      </c>
      <c r="C1713" s="20" t="s">
        <v>1961</v>
      </c>
      <c r="D1713" s="25">
        <v>8000825531606</v>
      </c>
      <c r="E1713" s="22">
        <v>12.978</v>
      </c>
      <c r="F1713" s="23">
        <v>0</v>
      </c>
      <c r="G1713" s="22">
        <f t="shared" si="38"/>
        <v>12.978</v>
      </c>
      <c r="H1713" s="42"/>
    </row>
    <row r="1714" spans="1:8" hidden="1" x14ac:dyDescent="0.25">
      <c r="A1714" s="18" t="s">
        <v>1962</v>
      </c>
      <c r="B1714" s="19" t="s">
        <v>1796</v>
      </c>
      <c r="C1714" s="20" t="s">
        <v>1963</v>
      </c>
      <c r="D1714" s="25">
        <v>8000825535208</v>
      </c>
      <c r="E1714" s="22">
        <v>4.827</v>
      </c>
      <c r="F1714" s="23">
        <v>0</v>
      </c>
      <c r="G1714" s="22">
        <f t="shared" si="38"/>
        <v>4.827</v>
      </c>
      <c r="H1714" s="42"/>
    </row>
    <row r="1715" spans="1:8" hidden="1" x14ac:dyDescent="0.25">
      <c r="A1715" s="18" t="s">
        <v>1964</v>
      </c>
      <c r="B1715" s="19" t="s">
        <v>1796</v>
      </c>
      <c r="C1715" s="20" t="s">
        <v>1965</v>
      </c>
      <c r="D1715" s="25">
        <v>8000825006128</v>
      </c>
      <c r="E1715" s="22">
        <v>5.4160000000000004</v>
      </c>
      <c r="F1715" s="23">
        <v>0</v>
      </c>
      <c r="G1715" s="22">
        <f t="shared" si="38"/>
        <v>5.4160000000000004</v>
      </c>
      <c r="H1715" s="42"/>
    </row>
    <row r="1716" spans="1:8" hidden="1" x14ac:dyDescent="0.25">
      <c r="A1716" s="18" t="s">
        <v>1966</v>
      </c>
      <c r="B1716" s="19" t="s">
        <v>1796</v>
      </c>
      <c r="C1716" s="20" t="s">
        <v>1967</v>
      </c>
      <c r="D1716" s="25">
        <v>8000825830419</v>
      </c>
      <c r="E1716" s="22">
        <v>0.63</v>
      </c>
      <c r="F1716" s="23">
        <v>0</v>
      </c>
      <c r="G1716" s="22">
        <f t="shared" si="38"/>
        <v>0.63</v>
      </c>
      <c r="H1716" s="42"/>
    </row>
    <row r="1717" spans="1:8" hidden="1" x14ac:dyDescent="0.25">
      <c r="A1717" s="18" t="s">
        <v>1968</v>
      </c>
      <c r="B1717" s="19" t="s">
        <v>1796</v>
      </c>
      <c r="C1717" s="20" t="s">
        <v>1969</v>
      </c>
      <c r="D1717" s="25">
        <v>8000825830426</v>
      </c>
      <c r="E1717" s="22">
        <v>0.63</v>
      </c>
      <c r="F1717" s="23">
        <v>0</v>
      </c>
      <c r="G1717" s="22">
        <f t="shared" si="38"/>
        <v>0.63</v>
      </c>
      <c r="H1717" s="42"/>
    </row>
    <row r="1718" spans="1:8" hidden="1" x14ac:dyDescent="0.25">
      <c r="A1718" s="18" t="s">
        <v>1970</v>
      </c>
      <c r="B1718" s="19" t="s">
        <v>1796</v>
      </c>
      <c r="C1718" s="20" t="s">
        <v>1971</v>
      </c>
      <c r="D1718" s="25">
        <v>8000825830433</v>
      </c>
      <c r="E1718" s="22">
        <v>0.63</v>
      </c>
      <c r="F1718" s="23">
        <v>0</v>
      </c>
      <c r="G1718" s="22">
        <f t="shared" si="38"/>
        <v>0.63</v>
      </c>
      <c r="H1718" s="42"/>
    </row>
    <row r="1719" spans="1:8" hidden="1" x14ac:dyDescent="0.25">
      <c r="A1719" s="18" t="s">
        <v>1972</v>
      </c>
      <c r="B1719" s="19" t="s">
        <v>1796</v>
      </c>
      <c r="C1719" s="20" t="s">
        <v>1973</v>
      </c>
      <c r="D1719" s="25">
        <v>8000825830457</v>
      </c>
      <c r="E1719" s="22">
        <v>0.63</v>
      </c>
      <c r="F1719" s="23">
        <v>0</v>
      </c>
      <c r="G1719" s="22">
        <f t="shared" si="38"/>
        <v>0.63</v>
      </c>
      <c r="H1719" s="42"/>
    </row>
    <row r="1720" spans="1:8" hidden="1" x14ac:dyDescent="0.25">
      <c r="A1720" s="18" t="s">
        <v>1974</v>
      </c>
      <c r="B1720" s="19" t="s">
        <v>1796</v>
      </c>
      <c r="C1720" s="20" t="s">
        <v>1975</v>
      </c>
      <c r="D1720" s="25">
        <v>8000825830471</v>
      </c>
      <c r="E1720" s="22">
        <v>0.63</v>
      </c>
      <c r="F1720" s="23">
        <v>0</v>
      </c>
      <c r="G1720" s="22">
        <f t="shared" si="38"/>
        <v>0.63</v>
      </c>
      <c r="H1720" s="42"/>
    </row>
    <row r="1721" spans="1:8" hidden="1" x14ac:dyDescent="0.25">
      <c r="A1721" s="18" t="s">
        <v>1976</v>
      </c>
      <c r="B1721" s="19" t="s">
        <v>1796</v>
      </c>
      <c r="C1721" s="20" t="s">
        <v>1977</v>
      </c>
      <c r="D1721" s="25">
        <v>8000825830587</v>
      </c>
      <c r="E1721" s="22">
        <v>0.63</v>
      </c>
      <c r="F1721" s="23">
        <v>0</v>
      </c>
      <c r="G1721" s="22">
        <f t="shared" si="38"/>
        <v>0.63</v>
      </c>
      <c r="H1721" s="42"/>
    </row>
    <row r="1722" spans="1:8" hidden="1" x14ac:dyDescent="0.25">
      <c r="A1722" s="18" t="s">
        <v>1978</v>
      </c>
      <c r="B1722" s="19" t="s">
        <v>1796</v>
      </c>
      <c r="C1722" s="20" t="s">
        <v>1979</v>
      </c>
      <c r="D1722" s="25">
        <v>8000825830808</v>
      </c>
      <c r="E1722" s="22">
        <v>3.379</v>
      </c>
      <c r="F1722" s="23">
        <v>0</v>
      </c>
      <c r="G1722" s="22">
        <f t="shared" si="38"/>
        <v>3.379</v>
      </c>
      <c r="H1722" s="42"/>
    </row>
    <row r="1723" spans="1:8" hidden="1" x14ac:dyDescent="0.25">
      <c r="A1723" s="18" t="s">
        <v>1980</v>
      </c>
      <c r="B1723" s="19" t="s">
        <v>1796</v>
      </c>
      <c r="C1723" s="20" t="s">
        <v>1981</v>
      </c>
      <c r="D1723" s="25">
        <v>8000825831003</v>
      </c>
      <c r="E1723" s="22">
        <v>5.3250000000000002</v>
      </c>
      <c r="F1723" s="23">
        <v>0</v>
      </c>
      <c r="G1723" s="22">
        <f t="shared" si="38"/>
        <v>5.3250000000000002</v>
      </c>
      <c r="H1723" s="42"/>
    </row>
    <row r="1724" spans="1:8" hidden="1" x14ac:dyDescent="0.25">
      <c r="A1724" s="18" t="s">
        <v>1982</v>
      </c>
      <c r="B1724" s="19" t="s">
        <v>1796</v>
      </c>
      <c r="C1724" s="20" t="s">
        <v>1983</v>
      </c>
      <c r="D1724" s="25">
        <v>4084900103258</v>
      </c>
      <c r="E1724" s="22">
        <v>1.948</v>
      </c>
      <c r="F1724" s="23">
        <v>0</v>
      </c>
      <c r="G1724" s="22">
        <f t="shared" si="38"/>
        <v>1.948</v>
      </c>
      <c r="H1724" s="42"/>
    </row>
    <row r="1725" spans="1:8" hidden="1" x14ac:dyDescent="0.25">
      <c r="A1725" s="18" t="s">
        <v>1984</v>
      </c>
      <c r="B1725" s="19" t="s">
        <v>1796</v>
      </c>
      <c r="C1725" s="20" t="s">
        <v>1985</v>
      </c>
      <c r="D1725" s="25">
        <v>4084900103401</v>
      </c>
      <c r="E1725" s="22">
        <v>2.1579999999999999</v>
      </c>
      <c r="F1725" s="23">
        <v>0</v>
      </c>
      <c r="G1725" s="22">
        <f t="shared" si="38"/>
        <v>2.1579999999999999</v>
      </c>
      <c r="H1725" s="42"/>
    </row>
    <row r="1726" spans="1:8" hidden="1" x14ac:dyDescent="0.25">
      <c r="A1726" s="18" t="s">
        <v>1986</v>
      </c>
      <c r="B1726" s="19" t="s">
        <v>1796</v>
      </c>
      <c r="C1726" s="20" t="s">
        <v>1987</v>
      </c>
      <c r="D1726" s="25">
        <v>4084900103470</v>
      </c>
      <c r="E1726" s="22">
        <v>22.582000000000001</v>
      </c>
      <c r="F1726" s="23">
        <v>0</v>
      </c>
      <c r="G1726" s="22">
        <f t="shared" si="38"/>
        <v>22.582000000000001</v>
      </c>
      <c r="H1726" s="42"/>
    </row>
    <row r="1727" spans="1:8" hidden="1" x14ac:dyDescent="0.25">
      <c r="A1727" s="18" t="s">
        <v>1988</v>
      </c>
      <c r="B1727" s="19" t="s">
        <v>1796</v>
      </c>
      <c r="C1727" s="20" t="s">
        <v>1989</v>
      </c>
      <c r="D1727" s="25">
        <v>4084900230671</v>
      </c>
      <c r="E1727" s="22">
        <v>0.69299999999999995</v>
      </c>
      <c r="F1727" s="23">
        <v>0</v>
      </c>
      <c r="G1727" s="22">
        <f t="shared" si="38"/>
        <v>0.69299999999999995</v>
      </c>
      <c r="H1727" s="42"/>
    </row>
    <row r="1728" spans="1:8" hidden="1" x14ac:dyDescent="0.25">
      <c r="A1728" s="18" t="s">
        <v>1990</v>
      </c>
      <c r="B1728" s="19" t="s">
        <v>1796</v>
      </c>
      <c r="C1728" s="20" t="s">
        <v>1991</v>
      </c>
      <c r="D1728" s="25">
        <v>4084900103616</v>
      </c>
      <c r="E1728" s="22">
        <v>0.22800000000000001</v>
      </c>
      <c r="F1728" s="23">
        <v>0</v>
      </c>
      <c r="G1728" s="22">
        <f t="shared" si="38"/>
        <v>0.22800000000000001</v>
      </c>
      <c r="H1728" s="42"/>
    </row>
    <row r="1729" spans="1:8" hidden="1" x14ac:dyDescent="0.25">
      <c r="A1729" s="18" t="s">
        <v>1992</v>
      </c>
      <c r="B1729" s="19" t="s">
        <v>1796</v>
      </c>
      <c r="C1729" s="20" t="s">
        <v>1993</v>
      </c>
      <c r="D1729" s="25">
        <v>4084900103593</v>
      </c>
      <c r="E1729" s="22">
        <v>13.324</v>
      </c>
      <c r="F1729" s="23">
        <v>0</v>
      </c>
      <c r="G1729" s="22">
        <f t="shared" si="38"/>
        <v>13.324</v>
      </c>
      <c r="H1729" s="42"/>
    </row>
    <row r="1730" spans="1:8" hidden="1" x14ac:dyDescent="0.25">
      <c r="A1730" s="18" t="s">
        <v>1994</v>
      </c>
      <c r="B1730" s="19" t="s">
        <v>1796</v>
      </c>
      <c r="C1730" s="20" t="s">
        <v>1995</v>
      </c>
      <c r="D1730" s="25">
        <v>4084900103715</v>
      </c>
      <c r="E1730" s="22">
        <v>36.198999999999998</v>
      </c>
      <c r="F1730" s="23">
        <v>0</v>
      </c>
      <c r="G1730" s="22">
        <f t="shared" si="38"/>
        <v>36.198999999999998</v>
      </c>
      <c r="H1730" s="42"/>
    </row>
    <row r="1731" spans="1:8" hidden="1" x14ac:dyDescent="0.25">
      <c r="A1731" s="18" t="s">
        <v>1996</v>
      </c>
      <c r="B1731" s="19" t="s">
        <v>1796</v>
      </c>
      <c r="C1731" s="20" t="s">
        <v>1997</v>
      </c>
      <c r="D1731" s="25">
        <v>4084900202401</v>
      </c>
      <c r="E1731" s="22">
        <v>4.3940000000000001</v>
      </c>
      <c r="F1731" s="23">
        <v>0</v>
      </c>
      <c r="G1731" s="22">
        <f t="shared" si="38"/>
        <v>4.3940000000000001</v>
      </c>
      <c r="H1731" s="42"/>
    </row>
    <row r="1732" spans="1:8" hidden="1" x14ac:dyDescent="0.25">
      <c r="A1732" s="18" t="s">
        <v>1998</v>
      </c>
      <c r="B1732" s="19" t="s">
        <v>1796</v>
      </c>
      <c r="C1732" s="20" t="s">
        <v>1999</v>
      </c>
      <c r="D1732" s="25">
        <v>4084900202432</v>
      </c>
      <c r="E1732" s="22">
        <v>8.7850000000000001</v>
      </c>
      <c r="F1732" s="23">
        <v>0</v>
      </c>
      <c r="G1732" s="22">
        <f t="shared" si="38"/>
        <v>8.7850000000000001</v>
      </c>
      <c r="H1732" s="42"/>
    </row>
    <row r="1733" spans="1:8" hidden="1" x14ac:dyDescent="0.25">
      <c r="A1733" s="18" t="s">
        <v>2000</v>
      </c>
      <c r="B1733" s="19" t="s">
        <v>1796</v>
      </c>
      <c r="C1733" s="20" t="s">
        <v>2001</v>
      </c>
      <c r="D1733" s="25">
        <v>4084900202463</v>
      </c>
      <c r="E1733" s="22">
        <v>12.945</v>
      </c>
      <c r="F1733" s="23">
        <v>0</v>
      </c>
      <c r="G1733" s="22">
        <f t="shared" si="38"/>
        <v>12.945</v>
      </c>
      <c r="H1733" s="42"/>
    </row>
    <row r="1734" spans="1:8" hidden="1" x14ac:dyDescent="0.25">
      <c r="A1734" s="18" t="s">
        <v>2002</v>
      </c>
      <c r="B1734" s="19" t="s">
        <v>1796</v>
      </c>
      <c r="C1734" s="20" t="s">
        <v>2003</v>
      </c>
      <c r="D1734" s="25">
        <v>4084900580721</v>
      </c>
      <c r="E1734" s="22">
        <v>0.16600000000000001</v>
      </c>
      <c r="F1734" s="23">
        <v>0</v>
      </c>
      <c r="G1734" s="22">
        <f t="shared" si="38"/>
        <v>0.16600000000000001</v>
      </c>
      <c r="H1734" s="42"/>
    </row>
    <row r="1735" spans="1:8" hidden="1" x14ac:dyDescent="0.25">
      <c r="A1735" s="18" t="s">
        <v>2004</v>
      </c>
      <c r="B1735" s="19" t="s">
        <v>1796</v>
      </c>
      <c r="C1735" s="20" t="s">
        <v>2005</v>
      </c>
      <c r="D1735" s="25">
        <v>4084900303085</v>
      </c>
      <c r="E1735" s="22">
        <v>9.7509999999999994</v>
      </c>
      <c r="F1735" s="23">
        <v>0</v>
      </c>
      <c r="G1735" s="22">
        <f t="shared" si="38"/>
        <v>9.7509999999999994</v>
      </c>
      <c r="H1735" s="42"/>
    </row>
    <row r="1736" spans="1:8" hidden="1" x14ac:dyDescent="0.25">
      <c r="A1736" s="18" t="s">
        <v>2006</v>
      </c>
      <c r="B1736" s="19" t="s">
        <v>1796</v>
      </c>
      <c r="C1736" s="20" t="s">
        <v>2007</v>
      </c>
      <c r="D1736" s="25">
        <v>4084900520314</v>
      </c>
      <c r="E1736" s="22">
        <v>0.55400000000000005</v>
      </c>
      <c r="F1736" s="23">
        <v>0</v>
      </c>
      <c r="G1736" s="22">
        <f t="shared" si="38"/>
        <v>0.55400000000000005</v>
      </c>
      <c r="H1736" s="42"/>
    </row>
    <row r="1737" spans="1:8" hidden="1" x14ac:dyDescent="0.25">
      <c r="A1737" s="18" t="s">
        <v>2008</v>
      </c>
      <c r="B1737" s="19" t="s">
        <v>1796</v>
      </c>
      <c r="C1737" s="20" t="s">
        <v>2009</v>
      </c>
      <c r="D1737" s="25">
        <v>4084900661680</v>
      </c>
      <c r="E1737" s="22">
        <v>1.806</v>
      </c>
      <c r="F1737" s="23">
        <v>0</v>
      </c>
      <c r="G1737" s="22">
        <f t="shared" si="38"/>
        <v>1.806</v>
      </c>
      <c r="H1737" s="42"/>
    </row>
    <row r="1738" spans="1:8" hidden="1" x14ac:dyDescent="0.25">
      <c r="A1738" s="10" t="s">
        <v>3989</v>
      </c>
      <c r="B1738" s="10" t="s">
        <v>1796</v>
      </c>
      <c r="C1738" s="10" t="s">
        <v>3997</v>
      </c>
      <c r="E1738" s="22">
        <v>1.806</v>
      </c>
      <c r="F1738" s="23">
        <v>0</v>
      </c>
      <c r="G1738" s="22">
        <f t="shared" si="38"/>
        <v>1.806</v>
      </c>
    </row>
    <row r="1739" spans="1:8" hidden="1" x14ac:dyDescent="0.25">
      <c r="A1739" s="18" t="s">
        <v>2010</v>
      </c>
      <c r="B1739" s="19" t="s">
        <v>1796</v>
      </c>
      <c r="C1739" s="20" t="s">
        <v>2011</v>
      </c>
      <c r="D1739" s="25">
        <v>4084900603512</v>
      </c>
      <c r="E1739" s="22">
        <v>1.806</v>
      </c>
      <c r="F1739" s="23">
        <v>0</v>
      </c>
      <c r="G1739" s="22">
        <f t="shared" si="38"/>
        <v>1.806</v>
      </c>
      <c r="H1739" s="42"/>
    </row>
    <row r="1740" spans="1:8" hidden="1" x14ac:dyDescent="0.25">
      <c r="A1740" s="10" t="s">
        <v>3990</v>
      </c>
      <c r="B1740" s="10" t="s">
        <v>1796</v>
      </c>
      <c r="C1740" s="10" t="s">
        <v>3998</v>
      </c>
      <c r="E1740" s="22">
        <v>1.806</v>
      </c>
      <c r="F1740" s="23">
        <v>0</v>
      </c>
      <c r="G1740" s="22">
        <f t="shared" si="38"/>
        <v>1.806</v>
      </c>
    </row>
    <row r="1741" spans="1:8" hidden="1" x14ac:dyDescent="0.25">
      <c r="A1741" s="18" t="s">
        <v>2012</v>
      </c>
      <c r="B1741" s="19" t="s">
        <v>1796</v>
      </c>
      <c r="C1741" s="20" t="s">
        <v>2013</v>
      </c>
      <c r="D1741" s="25">
        <v>4084900661772</v>
      </c>
      <c r="E1741" s="22">
        <v>1.806</v>
      </c>
      <c r="F1741" s="23">
        <v>0</v>
      </c>
      <c r="G1741" s="22">
        <f t="shared" si="38"/>
        <v>1.806</v>
      </c>
      <c r="H1741" s="42"/>
    </row>
    <row r="1742" spans="1:8" hidden="1" x14ac:dyDescent="0.25">
      <c r="A1742" s="18" t="s">
        <v>2014</v>
      </c>
      <c r="B1742" s="19" t="s">
        <v>1796</v>
      </c>
      <c r="C1742" s="20" t="s">
        <v>2015</v>
      </c>
      <c r="D1742" s="25">
        <v>4084900603550</v>
      </c>
      <c r="E1742" s="22">
        <v>1.806</v>
      </c>
      <c r="F1742" s="23">
        <v>0</v>
      </c>
      <c r="G1742" s="22">
        <f t="shared" si="38"/>
        <v>1.806</v>
      </c>
      <c r="H1742" s="42"/>
    </row>
    <row r="1743" spans="1:8" hidden="1" x14ac:dyDescent="0.25">
      <c r="A1743" s="18" t="s">
        <v>2016</v>
      </c>
      <c r="B1743" s="19" t="s">
        <v>1796</v>
      </c>
      <c r="C1743" s="20" t="s">
        <v>2017</v>
      </c>
      <c r="D1743" s="25">
        <v>4084900608388</v>
      </c>
      <c r="E1743" s="22">
        <v>1.806</v>
      </c>
      <c r="F1743" s="23">
        <v>0</v>
      </c>
      <c r="G1743" s="22">
        <f t="shared" si="38"/>
        <v>1.806</v>
      </c>
      <c r="H1743" s="42"/>
    </row>
    <row r="1744" spans="1:8" hidden="1" x14ac:dyDescent="0.25">
      <c r="A1744" s="18" t="s">
        <v>2018</v>
      </c>
      <c r="B1744" s="19" t="s">
        <v>1796</v>
      </c>
      <c r="C1744" s="20" t="s">
        <v>2019</v>
      </c>
      <c r="D1744" s="25">
        <v>4084900608425</v>
      </c>
      <c r="E1744" s="22">
        <v>1.806</v>
      </c>
      <c r="F1744" s="23">
        <v>0</v>
      </c>
      <c r="G1744" s="22">
        <f t="shared" si="38"/>
        <v>1.806</v>
      </c>
      <c r="H1744" s="42"/>
    </row>
    <row r="1745" spans="1:8" hidden="1" x14ac:dyDescent="0.25">
      <c r="A1745" s="18" t="s">
        <v>2020</v>
      </c>
      <c r="B1745" s="19" t="s">
        <v>1796</v>
      </c>
      <c r="C1745" s="20" t="s">
        <v>2021</v>
      </c>
      <c r="D1745" s="25">
        <v>4084900608463</v>
      </c>
      <c r="E1745" s="22">
        <v>1.806</v>
      </c>
      <c r="F1745" s="23">
        <v>0</v>
      </c>
      <c r="G1745" s="22">
        <f t="shared" si="38"/>
        <v>1.806</v>
      </c>
      <c r="H1745" s="42"/>
    </row>
    <row r="1746" spans="1:8" hidden="1" x14ac:dyDescent="0.25">
      <c r="A1746" s="18" t="s">
        <v>2022</v>
      </c>
      <c r="B1746" s="19" t="s">
        <v>1796</v>
      </c>
      <c r="C1746" s="20" t="s">
        <v>2023</v>
      </c>
      <c r="D1746" s="25">
        <v>4084900661802</v>
      </c>
      <c r="E1746" s="22">
        <v>1.806</v>
      </c>
      <c r="F1746" s="23">
        <v>0</v>
      </c>
      <c r="G1746" s="22">
        <f t="shared" si="38"/>
        <v>1.806</v>
      </c>
      <c r="H1746" s="42"/>
    </row>
    <row r="1747" spans="1:8" hidden="1" x14ac:dyDescent="0.25">
      <c r="A1747" s="18" t="s">
        <v>2024</v>
      </c>
      <c r="B1747" s="19" t="s">
        <v>1796</v>
      </c>
      <c r="C1747" s="20" t="s">
        <v>2025</v>
      </c>
      <c r="D1747" s="25">
        <v>4084900661833</v>
      </c>
      <c r="E1747" s="22">
        <v>1.806</v>
      </c>
      <c r="F1747" s="23">
        <v>0</v>
      </c>
      <c r="G1747" s="22">
        <f t="shared" si="38"/>
        <v>1.806</v>
      </c>
      <c r="H1747" s="42"/>
    </row>
    <row r="1748" spans="1:8" hidden="1" x14ac:dyDescent="0.25">
      <c r="A1748" s="18" t="s">
        <v>2026</v>
      </c>
      <c r="B1748" s="19" t="s">
        <v>1796</v>
      </c>
      <c r="C1748" s="20" t="s">
        <v>2027</v>
      </c>
      <c r="D1748" s="25">
        <v>4084900603598</v>
      </c>
      <c r="E1748" s="22">
        <v>1.806</v>
      </c>
      <c r="F1748" s="23">
        <v>0</v>
      </c>
      <c r="G1748" s="22">
        <f t="shared" si="38"/>
        <v>1.806</v>
      </c>
      <c r="H1748" s="42"/>
    </row>
    <row r="1749" spans="1:8" hidden="1" x14ac:dyDescent="0.25">
      <c r="A1749" s="18" t="s">
        <v>2028</v>
      </c>
      <c r="B1749" s="19" t="s">
        <v>1796</v>
      </c>
      <c r="C1749" s="20" t="s">
        <v>2029</v>
      </c>
      <c r="D1749" s="25">
        <v>4084900608500</v>
      </c>
      <c r="E1749" s="22">
        <v>1.806</v>
      </c>
      <c r="F1749" s="23">
        <v>0</v>
      </c>
      <c r="G1749" s="22">
        <f t="shared" si="38"/>
        <v>1.806</v>
      </c>
      <c r="H1749" s="42"/>
    </row>
    <row r="1750" spans="1:8" hidden="1" x14ac:dyDescent="0.25">
      <c r="A1750" s="10" t="s">
        <v>3991</v>
      </c>
      <c r="B1750" s="10" t="s">
        <v>1796</v>
      </c>
      <c r="C1750" s="10" t="s">
        <v>3995</v>
      </c>
      <c r="E1750" s="22">
        <v>1.806</v>
      </c>
      <c r="F1750" s="23">
        <v>0</v>
      </c>
      <c r="G1750" s="22">
        <f t="shared" si="38"/>
        <v>1.806</v>
      </c>
    </row>
    <row r="1751" spans="1:8" hidden="1" x14ac:dyDescent="0.25">
      <c r="A1751" s="18" t="s">
        <v>2030</v>
      </c>
      <c r="B1751" s="19" t="s">
        <v>1796</v>
      </c>
      <c r="C1751" s="20" t="s">
        <v>2031</v>
      </c>
      <c r="D1751" s="25">
        <v>4084900608548</v>
      </c>
      <c r="E1751" s="22">
        <v>1.806</v>
      </c>
      <c r="F1751" s="23">
        <v>0</v>
      </c>
      <c r="G1751" s="22">
        <f t="shared" si="38"/>
        <v>1.806</v>
      </c>
      <c r="H1751" s="42"/>
    </row>
    <row r="1752" spans="1:8" hidden="1" x14ac:dyDescent="0.25">
      <c r="A1752" s="10" t="s">
        <v>3992</v>
      </c>
      <c r="B1752" s="10" t="s">
        <v>1796</v>
      </c>
      <c r="C1752" s="10" t="s">
        <v>3996</v>
      </c>
      <c r="E1752" s="22">
        <v>1.806</v>
      </c>
      <c r="F1752" s="23">
        <v>0</v>
      </c>
      <c r="G1752" s="22">
        <f t="shared" si="38"/>
        <v>1.806</v>
      </c>
    </row>
    <row r="1753" spans="1:8" hidden="1" x14ac:dyDescent="0.25">
      <c r="A1753" s="18" t="s">
        <v>2032</v>
      </c>
      <c r="B1753" s="19" t="s">
        <v>1796</v>
      </c>
      <c r="C1753" s="20" t="s">
        <v>2033</v>
      </c>
      <c r="D1753" s="25">
        <v>4084900661932</v>
      </c>
      <c r="E1753" s="22">
        <v>1.806</v>
      </c>
      <c r="F1753" s="23">
        <v>0</v>
      </c>
      <c r="G1753" s="22">
        <f t="shared" si="38"/>
        <v>1.806</v>
      </c>
      <c r="H1753" s="42"/>
    </row>
    <row r="1754" spans="1:8" hidden="1" x14ac:dyDescent="0.25">
      <c r="A1754" s="18" t="s">
        <v>2034</v>
      </c>
      <c r="B1754" s="19" t="s">
        <v>1796</v>
      </c>
      <c r="C1754" s="20" t="s">
        <v>2035</v>
      </c>
      <c r="D1754" s="25">
        <v>4084900603635</v>
      </c>
      <c r="E1754" s="22">
        <v>1.806</v>
      </c>
      <c r="F1754" s="23">
        <v>0</v>
      </c>
      <c r="G1754" s="22">
        <f t="shared" si="38"/>
        <v>1.806</v>
      </c>
      <c r="H1754" s="42"/>
    </row>
    <row r="1755" spans="1:8" hidden="1" x14ac:dyDescent="0.25">
      <c r="A1755" s="18" t="s">
        <v>2036</v>
      </c>
      <c r="B1755" s="19" t="s">
        <v>1796</v>
      </c>
      <c r="C1755" s="20" t="s">
        <v>2037</v>
      </c>
      <c r="D1755" s="25">
        <v>4084900608586</v>
      </c>
      <c r="E1755" s="22">
        <v>1.806</v>
      </c>
      <c r="F1755" s="23">
        <v>0</v>
      </c>
      <c r="G1755" s="22">
        <f t="shared" si="38"/>
        <v>1.806</v>
      </c>
      <c r="H1755" s="42"/>
    </row>
    <row r="1756" spans="1:8" hidden="1" x14ac:dyDescent="0.25">
      <c r="A1756" s="18" t="s">
        <v>2038</v>
      </c>
      <c r="B1756" s="19" t="s">
        <v>1796</v>
      </c>
      <c r="C1756" s="20" t="s">
        <v>2039</v>
      </c>
      <c r="D1756" s="25">
        <v>4084900608623</v>
      </c>
      <c r="E1756" s="22">
        <v>1.806</v>
      </c>
      <c r="F1756" s="23">
        <v>0</v>
      </c>
      <c r="G1756" s="22">
        <f t="shared" si="38"/>
        <v>1.806</v>
      </c>
      <c r="H1756" s="42"/>
    </row>
    <row r="1757" spans="1:8" hidden="1" x14ac:dyDescent="0.25">
      <c r="A1757" s="18" t="s">
        <v>2040</v>
      </c>
      <c r="B1757" s="19" t="s">
        <v>1796</v>
      </c>
      <c r="C1757" s="20" t="s">
        <v>2041</v>
      </c>
      <c r="D1757" s="25">
        <v>4084900608661</v>
      </c>
      <c r="E1757" s="22">
        <v>1.806</v>
      </c>
      <c r="F1757" s="23">
        <v>0</v>
      </c>
      <c r="G1757" s="22">
        <f t="shared" si="38"/>
        <v>1.806</v>
      </c>
      <c r="H1757" s="42"/>
    </row>
    <row r="1758" spans="1:8" hidden="1" x14ac:dyDescent="0.25">
      <c r="A1758" s="18" t="s">
        <v>2042</v>
      </c>
      <c r="B1758" s="19" t="s">
        <v>1796</v>
      </c>
      <c r="C1758" s="20" t="s">
        <v>2043</v>
      </c>
      <c r="D1758" s="25">
        <v>4084900608708</v>
      </c>
      <c r="E1758" s="22">
        <v>1.806</v>
      </c>
      <c r="F1758" s="23">
        <v>0</v>
      </c>
      <c r="G1758" s="22">
        <f t="shared" si="38"/>
        <v>1.806</v>
      </c>
      <c r="H1758" s="42"/>
    </row>
    <row r="1759" spans="1:8" hidden="1" x14ac:dyDescent="0.25">
      <c r="A1759" s="18" t="s">
        <v>2044</v>
      </c>
      <c r="B1759" s="19" t="s">
        <v>1796</v>
      </c>
      <c r="C1759" s="20" t="s">
        <v>2045</v>
      </c>
      <c r="D1759" s="25">
        <v>4084900608746</v>
      </c>
      <c r="E1759" s="22">
        <v>1.806</v>
      </c>
      <c r="F1759" s="23">
        <v>0</v>
      </c>
      <c r="G1759" s="22">
        <f t="shared" si="38"/>
        <v>1.806</v>
      </c>
      <c r="H1759" s="42"/>
    </row>
    <row r="1760" spans="1:8" hidden="1" x14ac:dyDescent="0.25">
      <c r="A1760" s="18" t="s">
        <v>2046</v>
      </c>
      <c r="B1760" s="19" t="s">
        <v>1796</v>
      </c>
      <c r="C1760" s="20" t="s">
        <v>2047</v>
      </c>
      <c r="D1760" s="25">
        <v>4084900608784</v>
      </c>
      <c r="E1760" s="22">
        <v>1.806</v>
      </c>
      <c r="F1760" s="23">
        <v>0</v>
      </c>
      <c r="G1760" s="22">
        <f t="shared" si="38"/>
        <v>1.806</v>
      </c>
      <c r="H1760" s="42"/>
    </row>
    <row r="1761" spans="1:8" hidden="1" x14ac:dyDescent="0.25">
      <c r="A1761" s="18" t="s">
        <v>2048</v>
      </c>
      <c r="B1761" s="19" t="s">
        <v>1796</v>
      </c>
      <c r="C1761" s="20" t="s">
        <v>2049</v>
      </c>
      <c r="D1761" s="25">
        <v>4084900608821</v>
      </c>
      <c r="E1761" s="22">
        <v>1.806</v>
      </c>
      <c r="F1761" s="23">
        <v>0</v>
      </c>
      <c r="G1761" s="22">
        <f t="shared" si="38"/>
        <v>1.806</v>
      </c>
      <c r="H1761" s="42"/>
    </row>
    <row r="1762" spans="1:8" hidden="1" x14ac:dyDescent="0.25">
      <c r="A1762" s="18" t="s">
        <v>2050</v>
      </c>
      <c r="B1762" s="19" t="s">
        <v>1796</v>
      </c>
      <c r="C1762" s="20" t="s">
        <v>2051</v>
      </c>
      <c r="D1762" s="25">
        <v>4084900608869</v>
      </c>
      <c r="E1762" s="22">
        <v>1.806</v>
      </c>
      <c r="F1762" s="23">
        <v>0</v>
      </c>
      <c r="G1762" s="22">
        <f t="shared" si="38"/>
        <v>1.806</v>
      </c>
      <c r="H1762" s="42"/>
    </row>
    <row r="1763" spans="1:8" hidden="1" x14ac:dyDescent="0.25">
      <c r="A1763" s="18" t="s">
        <v>2052</v>
      </c>
      <c r="B1763" s="19" t="s">
        <v>1796</v>
      </c>
      <c r="C1763" s="20" t="s">
        <v>2053</v>
      </c>
      <c r="D1763" s="25">
        <v>4084900603673</v>
      </c>
      <c r="E1763" s="22">
        <v>1.806</v>
      </c>
      <c r="F1763" s="23">
        <v>0</v>
      </c>
      <c r="G1763" s="22">
        <f t="shared" si="38"/>
        <v>1.806</v>
      </c>
      <c r="H1763" s="42"/>
    </row>
    <row r="1764" spans="1:8" hidden="1" x14ac:dyDescent="0.25">
      <c r="A1764" s="18" t="s">
        <v>2054</v>
      </c>
      <c r="B1764" s="19" t="s">
        <v>1796</v>
      </c>
      <c r="C1764" s="20" t="s">
        <v>2055</v>
      </c>
      <c r="D1764" s="25">
        <v>4084900608906</v>
      </c>
      <c r="E1764" s="22">
        <v>1.806</v>
      </c>
      <c r="F1764" s="23">
        <v>0</v>
      </c>
      <c r="G1764" s="22">
        <f t="shared" si="38"/>
        <v>1.806</v>
      </c>
      <c r="H1764" s="42"/>
    </row>
    <row r="1765" spans="1:8" hidden="1" x14ac:dyDescent="0.25">
      <c r="A1765" s="18" t="s">
        <v>2056</v>
      </c>
      <c r="B1765" s="19" t="s">
        <v>1796</v>
      </c>
      <c r="C1765" s="20" t="s">
        <v>2057</v>
      </c>
      <c r="D1765" s="25">
        <v>4084900608944</v>
      </c>
      <c r="E1765" s="22">
        <v>1.806</v>
      </c>
      <c r="F1765" s="23">
        <v>0</v>
      </c>
      <c r="G1765" s="22">
        <f t="shared" ref="G1765:G1816" si="39">E1765*(1-$B$4)</f>
        <v>1.806</v>
      </c>
      <c r="H1765" s="42"/>
    </row>
    <row r="1766" spans="1:8" hidden="1" x14ac:dyDescent="0.25">
      <c r="A1766" s="18" t="s">
        <v>2058</v>
      </c>
      <c r="B1766" s="19" t="s">
        <v>1796</v>
      </c>
      <c r="C1766" s="20" t="s">
        <v>2059</v>
      </c>
      <c r="D1766" s="25">
        <v>4084900608982</v>
      </c>
      <c r="E1766" s="22">
        <v>1.806</v>
      </c>
      <c r="F1766" s="23">
        <v>0</v>
      </c>
      <c r="G1766" s="22">
        <f t="shared" si="39"/>
        <v>1.806</v>
      </c>
      <c r="H1766" s="42"/>
    </row>
    <row r="1767" spans="1:8" hidden="1" x14ac:dyDescent="0.25">
      <c r="A1767" s="18" t="s">
        <v>2060</v>
      </c>
      <c r="B1767" s="19" t="s">
        <v>1796</v>
      </c>
      <c r="C1767" s="20" t="s">
        <v>2061</v>
      </c>
      <c r="D1767" s="25">
        <v>4084900661956</v>
      </c>
      <c r="E1767" s="22">
        <v>1.806</v>
      </c>
      <c r="F1767" s="23">
        <v>0</v>
      </c>
      <c r="G1767" s="22">
        <f t="shared" si="39"/>
        <v>1.806</v>
      </c>
      <c r="H1767" s="42"/>
    </row>
    <row r="1768" spans="1:8" hidden="1" x14ac:dyDescent="0.25">
      <c r="A1768" s="18" t="s">
        <v>2062</v>
      </c>
      <c r="B1768" s="19" t="s">
        <v>1796</v>
      </c>
      <c r="C1768" s="20" t="s">
        <v>2063</v>
      </c>
      <c r="D1768" s="25">
        <v>4084900609026</v>
      </c>
      <c r="E1768" s="22">
        <v>1.806</v>
      </c>
      <c r="F1768" s="23">
        <v>0</v>
      </c>
      <c r="G1768" s="22">
        <f t="shared" si="39"/>
        <v>1.806</v>
      </c>
      <c r="H1768" s="42"/>
    </row>
    <row r="1769" spans="1:8" hidden="1" x14ac:dyDescent="0.25">
      <c r="A1769" s="18" t="s">
        <v>2064</v>
      </c>
      <c r="B1769" s="19" t="s">
        <v>1796</v>
      </c>
      <c r="C1769" s="20" t="s">
        <v>2065</v>
      </c>
      <c r="D1769" s="25">
        <v>4084900609064</v>
      </c>
      <c r="E1769" s="22">
        <v>1.806</v>
      </c>
      <c r="F1769" s="23">
        <v>0</v>
      </c>
      <c r="G1769" s="22">
        <f t="shared" si="39"/>
        <v>1.806</v>
      </c>
      <c r="H1769" s="42"/>
    </row>
    <row r="1770" spans="1:8" hidden="1" x14ac:dyDescent="0.25">
      <c r="A1770" s="18" t="s">
        <v>2066</v>
      </c>
      <c r="B1770" s="19" t="s">
        <v>1796</v>
      </c>
      <c r="C1770" s="20" t="s">
        <v>2067</v>
      </c>
      <c r="D1770" s="25">
        <v>4084900661994</v>
      </c>
      <c r="E1770" s="22">
        <v>1.806</v>
      </c>
      <c r="F1770" s="23">
        <v>0</v>
      </c>
      <c r="G1770" s="22">
        <f t="shared" si="39"/>
        <v>1.806</v>
      </c>
      <c r="H1770" s="42"/>
    </row>
    <row r="1771" spans="1:8" hidden="1" x14ac:dyDescent="0.25">
      <c r="A1771" s="18" t="s">
        <v>2068</v>
      </c>
      <c r="B1771" s="19" t="s">
        <v>1796</v>
      </c>
      <c r="C1771" s="20" t="s">
        <v>2069</v>
      </c>
      <c r="D1771" s="25">
        <v>4084900662014</v>
      </c>
      <c r="E1771" s="22">
        <v>1.806</v>
      </c>
      <c r="F1771" s="23">
        <v>0</v>
      </c>
      <c r="G1771" s="22">
        <f t="shared" si="39"/>
        <v>1.806</v>
      </c>
      <c r="H1771" s="42"/>
    </row>
    <row r="1772" spans="1:8" hidden="1" x14ac:dyDescent="0.25">
      <c r="A1772" s="18" t="s">
        <v>2070</v>
      </c>
      <c r="B1772" s="19" t="s">
        <v>1796</v>
      </c>
      <c r="C1772" s="20" t="s">
        <v>2071</v>
      </c>
      <c r="D1772" s="25">
        <v>4084900609101</v>
      </c>
      <c r="E1772" s="22">
        <v>1.806</v>
      </c>
      <c r="F1772" s="23">
        <v>0</v>
      </c>
      <c r="G1772" s="22">
        <f t="shared" si="39"/>
        <v>1.806</v>
      </c>
      <c r="H1772" s="42"/>
    </row>
    <row r="1773" spans="1:8" hidden="1" x14ac:dyDescent="0.25">
      <c r="A1773" s="18" t="s">
        <v>2072</v>
      </c>
      <c r="B1773" s="19" t="s">
        <v>1796</v>
      </c>
      <c r="C1773" s="20" t="s">
        <v>2073</v>
      </c>
      <c r="D1773" s="25">
        <v>4084900609149</v>
      </c>
      <c r="E1773" s="22">
        <v>1.806</v>
      </c>
      <c r="F1773" s="23">
        <v>0</v>
      </c>
      <c r="G1773" s="22">
        <f t="shared" si="39"/>
        <v>1.806</v>
      </c>
      <c r="H1773" s="42"/>
    </row>
    <row r="1774" spans="1:8" hidden="1" x14ac:dyDescent="0.25">
      <c r="A1774" s="18" t="s">
        <v>2074</v>
      </c>
      <c r="B1774" s="19" t="s">
        <v>1796</v>
      </c>
      <c r="C1774" s="20" t="s">
        <v>2075</v>
      </c>
      <c r="D1774" s="25">
        <v>4084900662045</v>
      </c>
      <c r="E1774" s="22">
        <v>1.806</v>
      </c>
      <c r="F1774" s="23">
        <v>0</v>
      </c>
      <c r="G1774" s="22">
        <f t="shared" si="39"/>
        <v>1.806</v>
      </c>
      <c r="H1774" s="42"/>
    </row>
    <row r="1775" spans="1:8" hidden="1" x14ac:dyDescent="0.25">
      <c r="A1775" s="18" t="s">
        <v>2076</v>
      </c>
      <c r="B1775" s="19" t="s">
        <v>1796</v>
      </c>
      <c r="C1775" s="20" t="s">
        <v>2077</v>
      </c>
      <c r="D1775" s="25">
        <v>4084900609187</v>
      </c>
      <c r="E1775" s="22">
        <v>1.806</v>
      </c>
      <c r="F1775" s="23">
        <v>0</v>
      </c>
      <c r="G1775" s="22">
        <f t="shared" si="39"/>
        <v>1.806</v>
      </c>
      <c r="H1775" s="42"/>
    </row>
    <row r="1776" spans="1:8" hidden="1" x14ac:dyDescent="0.25">
      <c r="A1776" s="18" t="s">
        <v>2078</v>
      </c>
      <c r="B1776" s="19" t="s">
        <v>1796</v>
      </c>
      <c r="C1776" s="20" t="s">
        <v>2079</v>
      </c>
      <c r="D1776" s="25">
        <v>4084900609224</v>
      </c>
      <c r="E1776" s="22">
        <v>1.806</v>
      </c>
      <c r="F1776" s="23">
        <v>0</v>
      </c>
      <c r="G1776" s="22">
        <f t="shared" si="39"/>
        <v>1.806</v>
      </c>
      <c r="H1776" s="42"/>
    </row>
    <row r="1777" spans="1:8" hidden="1" x14ac:dyDescent="0.25">
      <c r="A1777" s="18" t="s">
        <v>2080</v>
      </c>
      <c r="B1777" s="19" t="s">
        <v>1796</v>
      </c>
      <c r="C1777" s="20" t="s">
        <v>2081</v>
      </c>
      <c r="D1777" s="25">
        <v>4084900609262</v>
      </c>
      <c r="E1777" s="22">
        <v>1.806</v>
      </c>
      <c r="F1777" s="23">
        <v>0</v>
      </c>
      <c r="G1777" s="22">
        <f t="shared" si="39"/>
        <v>1.806</v>
      </c>
      <c r="H1777" s="42"/>
    </row>
    <row r="1778" spans="1:8" hidden="1" x14ac:dyDescent="0.25">
      <c r="A1778" s="18" t="s">
        <v>2082</v>
      </c>
      <c r="B1778" s="19" t="s">
        <v>1796</v>
      </c>
      <c r="C1778" s="20" t="s">
        <v>2083</v>
      </c>
      <c r="D1778" s="25">
        <v>4084900662083</v>
      </c>
      <c r="E1778" s="22">
        <v>1.806</v>
      </c>
      <c r="F1778" s="23">
        <v>0</v>
      </c>
      <c r="G1778" s="22">
        <f t="shared" si="39"/>
        <v>1.806</v>
      </c>
      <c r="H1778" s="42"/>
    </row>
    <row r="1779" spans="1:8" hidden="1" x14ac:dyDescent="0.25">
      <c r="A1779" s="18" t="s">
        <v>2084</v>
      </c>
      <c r="B1779" s="19" t="s">
        <v>1796</v>
      </c>
      <c r="C1779" s="20" t="s">
        <v>2085</v>
      </c>
      <c r="D1779" s="25">
        <v>4084900609309</v>
      </c>
      <c r="E1779" s="22">
        <v>1.806</v>
      </c>
      <c r="F1779" s="23">
        <v>0</v>
      </c>
      <c r="G1779" s="22">
        <f t="shared" si="39"/>
        <v>1.806</v>
      </c>
      <c r="H1779" s="42"/>
    </row>
    <row r="1780" spans="1:8" hidden="1" x14ac:dyDescent="0.25">
      <c r="A1780" s="18" t="s">
        <v>2086</v>
      </c>
      <c r="B1780" s="19" t="s">
        <v>1796</v>
      </c>
      <c r="C1780" s="20" t="s">
        <v>2087</v>
      </c>
      <c r="D1780" s="25">
        <v>4084900609347</v>
      </c>
      <c r="E1780" s="22">
        <v>1.806</v>
      </c>
      <c r="F1780" s="23">
        <v>0</v>
      </c>
      <c r="G1780" s="22">
        <f t="shared" si="39"/>
        <v>1.806</v>
      </c>
      <c r="H1780" s="42"/>
    </row>
    <row r="1781" spans="1:8" hidden="1" x14ac:dyDescent="0.25">
      <c r="A1781" s="18" t="s">
        <v>2088</v>
      </c>
      <c r="B1781" s="19" t="s">
        <v>1796</v>
      </c>
      <c r="C1781" s="20" t="s">
        <v>2089</v>
      </c>
      <c r="D1781" s="25">
        <v>4084900609385</v>
      </c>
      <c r="E1781" s="22">
        <v>1.806</v>
      </c>
      <c r="F1781" s="23">
        <v>0</v>
      </c>
      <c r="G1781" s="22">
        <f t="shared" si="39"/>
        <v>1.806</v>
      </c>
      <c r="H1781" s="42"/>
    </row>
    <row r="1782" spans="1:8" hidden="1" x14ac:dyDescent="0.25">
      <c r="A1782" s="18" t="s">
        <v>2090</v>
      </c>
      <c r="B1782" s="19" t="s">
        <v>1796</v>
      </c>
      <c r="C1782" s="20" t="s">
        <v>2091</v>
      </c>
      <c r="D1782" s="25">
        <v>4084900603710</v>
      </c>
      <c r="E1782" s="22">
        <v>1.806</v>
      </c>
      <c r="F1782" s="23">
        <v>0</v>
      </c>
      <c r="G1782" s="22">
        <f t="shared" si="39"/>
        <v>1.806</v>
      </c>
      <c r="H1782" s="42"/>
    </row>
    <row r="1783" spans="1:8" hidden="1" x14ac:dyDescent="0.25">
      <c r="A1783" s="18" t="s">
        <v>2092</v>
      </c>
      <c r="B1783" s="19" t="s">
        <v>1796</v>
      </c>
      <c r="C1783" s="20" t="s">
        <v>2093</v>
      </c>
      <c r="D1783" s="25">
        <v>4084900609422</v>
      </c>
      <c r="E1783" s="22">
        <v>1.806</v>
      </c>
      <c r="F1783" s="23">
        <v>0</v>
      </c>
      <c r="G1783" s="22">
        <f t="shared" si="39"/>
        <v>1.806</v>
      </c>
      <c r="H1783" s="42"/>
    </row>
    <row r="1784" spans="1:8" hidden="1" x14ac:dyDescent="0.25">
      <c r="A1784" s="18" t="s">
        <v>2094</v>
      </c>
      <c r="B1784" s="19" t="s">
        <v>1796</v>
      </c>
      <c r="C1784" s="20" t="s">
        <v>2095</v>
      </c>
      <c r="D1784" s="25">
        <v>4084900609460</v>
      </c>
      <c r="E1784" s="22">
        <v>1.806</v>
      </c>
      <c r="F1784" s="23">
        <v>0</v>
      </c>
      <c r="G1784" s="22">
        <f t="shared" si="39"/>
        <v>1.806</v>
      </c>
      <c r="H1784" s="42"/>
    </row>
    <row r="1785" spans="1:8" hidden="1" x14ac:dyDescent="0.25">
      <c r="A1785" s="18" t="s">
        <v>2096</v>
      </c>
      <c r="B1785" s="19" t="s">
        <v>1796</v>
      </c>
      <c r="C1785" s="20" t="s">
        <v>2097</v>
      </c>
      <c r="D1785" s="25">
        <v>4084900609507</v>
      </c>
      <c r="E1785" s="22">
        <v>1.806</v>
      </c>
      <c r="F1785" s="23">
        <v>0</v>
      </c>
      <c r="G1785" s="22">
        <f t="shared" si="39"/>
        <v>1.806</v>
      </c>
      <c r="H1785" s="42"/>
    </row>
    <row r="1786" spans="1:8" hidden="1" x14ac:dyDescent="0.25">
      <c r="A1786" s="18" t="s">
        <v>2098</v>
      </c>
      <c r="B1786" s="19" t="s">
        <v>1796</v>
      </c>
      <c r="C1786" s="20" t="s">
        <v>2099</v>
      </c>
      <c r="D1786" s="25">
        <v>4084900662113</v>
      </c>
      <c r="E1786" s="22">
        <v>1.806</v>
      </c>
      <c r="F1786" s="23">
        <v>0</v>
      </c>
      <c r="G1786" s="22">
        <f t="shared" si="39"/>
        <v>1.806</v>
      </c>
      <c r="H1786" s="42"/>
    </row>
    <row r="1787" spans="1:8" hidden="1" x14ac:dyDescent="0.25">
      <c r="A1787" s="18" t="s">
        <v>2100</v>
      </c>
      <c r="B1787" s="19" t="s">
        <v>1796</v>
      </c>
      <c r="C1787" s="20" t="s">
        <v>2101</v>
      </c>
      <c r="D1787" s="25">
        <v>4084900662137</v>
      </c>
      <c r="E1787" s="22">
        <v>1.806</v>
      </c>
      <c r="F1787" s="23">
        <v>0</v>
      </c>
      <c r="G1787" s="22">
        <f t="shared" si="39"/>
        <v>1.806</v>
      </c>
      <c r="H1787" s="42"/>
    </row>
    <row r="1788" spans="1:8" hidden="1" x14ac:dyDescent="0.25">
      <c r="A1788" s="10" t="s">
        <v>3993</v>
      </c>
      <c r="B1788" s="10" t="s">
        <v>1796</v>
      </c>
      <c r="C1788" s="10" t="s">
        <v>3994</v>
      </c>
      <c r="E1788" s="22">
        <v>1.806</v>
      </c>
      <c r="F1788" s="23">
        <v>0</v>
      </c>
      <c r="G1788" s="22">
        <f t="shared" si="39"/>
        <v>1.806</v>
      </c>
    </row>
    <row r="1789" spans="1:8" hidden="1" x14ac:dyDescent="0.25">
      <c r="A1789" s="18" t="s">
        <v>2102</v>
      </c>
      <c r="B1789" s="19" t="s">
        <v>1796</v>
      </c>
      <c r="C1789" s="20" t="s">
        <v>2103</v>
      </c>
      <c r="D1789" s="25">
        <v>4084900609545</v>
      </c>
      <c r="E1789" s="22">
        <v>1.806</v>
      </c>
      <c r="F1789" s="23">
        <v>0</v>
      </c>
      <c r="G1789" s="22">
        <f t="shared" si="39"/>
        <v>1.806</v>
      </c>
      <c r="H1789" s="42"/>
    </row>
    <row r="1790" spans="1:8" hidden="1" x14ac:dyDescent="0.25">
      <c r="A1790" s="18" t="s">
        <v>2104</v>
      </c>
      <c r="B1790" s="19" t="s">
        <v>1796</v>
      </c>
      <c r="C1790" s="20" t="s">
        <v>2105</v>
      </c>
      <c r="D1790" s="25">
        <v>4084900609583</v>
      </c>
      <c r="E1790" s="22">
        <v>1.806</v>
      </c>
      <c r="F1790" s="23">
        <v>0</v>
      </c>
      <c r="G1790" s="22">
        <f t="shared" si="39"/>
        <v>1.806</v>
      </c>
      <c r="H1790" s="42"/>
    </row>
    <row r="1791" spans="1:8" hidden="1" x14ac:dyDescent="0.25">
      <c r="A1791" s="18" t="s">
        <v>2106</v>
      </c>
      <c r="B1791" s="19" t="s">
        <v>1796</v>
      </c>
      <c r="C1791" s="20" t="s">
        <v>2107</v>
      </c>
      <c r="D1791" s="25">
        <v>4084900603758</v>
      </c>
      <c r="E1791" s="22">
        <v>1.806</v>
      </c>
      <c r="F1791" s="23">
        <v>0</v>
      </c>
      <c r="G1791" s="22">
        <f t="shared" si="39"/>
        <v>1.806</v>
      </c>
      <c r="H1791" s="42"/>
    </row>
    <row r="1792" spans="1:8" hidden="1" x14ac:dyDescent="0.25">
      <c r="A1792" s="18" t="s">
        <v>2108</v>
      </c>
      <c r="B1792" s="19" t="s">
        <v>1796</v>
      </c>
      <c r="C1792" s="20" t="s">
        <v>2109</v>
      </c>
      <c r="D1792" s="25">
        <v>4084900609620</v>
      </c>
      <c r="E1792" s="22">
        <v>1.806</v>
      </c>
      <c r="F1792" s="23">
        <v>0</v>
      </c>
      <c r="G1792" s="22">
        <f t="shared" si="39"/>
        <v>1.806</v>
      </c>
      <c r="H1792" s="42"/>
    </row>
    <row r="1793" spans="1:8" hidden="1" x14ac:dyDescent="0.25">
      <c r="A1793" s="18" t="s">
        <v>2110</v>
      </c>
      <c r="B1793" s="19" t="s">
        <v>1796</v>
      </c>
      <c r="C1793" s="20" t="s">
        <v>2111</v>
      </c>
      <c r="D1793" s="25">
        <v>4084900662205</v>
      </c>
      <c r="E1793" s="22">
        <v>1.806</v>
      </c>
      <c r="F1793" s="23">
        <v>0</v>
      </c>
      <c r="G1793" s="22">
        <f t="shared" si="39"/>
        <v>1.806</v>
      </c>
      <c r="H1793" s="42"/>
    </row>
    <row r="1794" spans="1:8" hidden="1" x14ac:dyDescent="0.25">
      <c r="A1794" s="18" t="s">
        <v>2112</v>
      </c>
      <c r="B1794" s="19" t="s">
        <v>1796</v>
      </c>
      <c r="C1794" s="20" t="s">
        <v>2113</v>
      </c>
      <c r="D1794" s="25">
        <v>4084900662236</v>
      </c>
      <c r="E1794" s="22">
        <v>1.806</v>
      </c>
      <c r="F1794" s="23">
        <v>0</v>
      </c>
      <c r="G1794" s="22">
        <f t="shared" si="39"/>
        <v>1.806</v>
      </c>
      <c r="H1794" s="42"/>
    </row>
    <row r="1795" spans="1:8" hidden="1" x14ac:dyDescent="0.25">
      <c r="A1795" s="18" t="s">
        <v>2114</v>
      </c>
      <c r="B1795" s="19" t="s">
        <v>1796</v>
      </c>
      <c r="C1795" s="20" t="s">
        <v>2115</v>
      </c>
      <c r="D1795" s="25">
        <v>4084900603796</v>
      </c>
      <c r="E1795" s="22">
        <v>1.806</v>
      </c>
      <c r="F1795" s="23">
        <v>0</v>
      </c>
      <c r="G1795" s="22">
        <f t="shared" si="39"/>
        <v>1.806</v>
      </c>
      <c r="H1795" s="42"/>
    </row>
    <row r="1796" spans="1:8" hidden="1" x14ac:dyDescent="0.25">
      <c r="A1796" s="18" t="s">
        <v>2116</v>
      </c>
      <c r="B1796" s="19" t="s">
        <v>1796</v>
      </c>
      <c r="C1796" s="20" t="s">
        <v>2117</v>
      </c>
      <c r="D1796" s="25">
        <v>4084900662250</v>
      </c>
      <c r="E1796" s="22">
        <v>1.806</v>
      </c>
      <c r="F1796" s="23">
        <v>0</v>
      </c>
      <c r="G1796" s="22">
        <f t="shared" si="39"/>
        <v>1.806</v>
      </c>
      <c r="H1796" s="42"/>
    </row>
    <row r="1797" spans="1:8" hidden="1" x14ac:dyDescent="0.25">
      <c r="A1797" s="18" t="s">
        <v>2118</v>
      </c>
      <c r="B1797" s="19" t="s">
        <v>1796</v>
      </c>
      <c r="C1797" s="20" t="s">
        <v>2119</v>
      </c>
      <c r="D1797" s="25">
        <v>4084900603833</v>
      </c>
      <c r="E1797" s="22">
        <v>1.806</v>
      </c>
      <c r="F1797" s="23">
        <v>0</v>
      </c>
      <c r="G1797" s="22">
        <f t="shared" si="39"/>
        <v>1.806</v>
      </c>
      <c r="H1797" s="42"/>
    </row>
    <row r="1798" spans="1:8" hidden="1" x14ac:dyDescent="0.25">
      <c r="A1798" s="18" t="s">
        <v>2120</v>
      </c>
      <c r="B1798" s="19" t="s">
        <v>1796</v>
      </c>
      <c r="C1798" s="20" t="s">
        <v>2121</v>
      </c>
      <c r="D1798" s="25">
        <v>4084900609668</v>
      </c>
      <c r="E1798" s="22">
        <v>1.806</v>
      </c>
      <c r="F1798" s="23">
        <v>0</v>
      </c>
      <c r="G1798" s="22">
        <f t="shared" si="39"/>
        <v>1.806</v>
      </c>
      <c r="H1798" s="42"/>
    </row>
    <row r="1799" spans="1:8" hidden="1" x14ac:dyDescent="0.25">
      <c r="A1799" s="18" t="s">
        <v>2122</v>
      </c>
      <c r="B1799" s="19" t="s">
        <v>1796</v>
      </c>
      <c r="C1799" s="20" t="s">
        <v>2123</v>
      </c>
      <c r="D1799" s="25">
        <v>4084900609705</v>
      </c>
      <c r="E1799" s="22">
        <v>1.806</v>
      </c>
      <c r="F1799" s="23">
        <v>0</v>
      </c>
      <c r="G1799" s="22">
        <f t="shared" si="39"/>
        <v>1.806</v>
      </c>
      <c r="H1799" s="42"/>
    </row>
    <row r="1800" spans="1:8" hidden="1" x14ac:dyDescent="0.25">
      <c r="A1800" s="18" t="s">
        <v>2124</v>
      </c>
      <c r="B1800" s="19" t="s">
        <v>1796</v>
      </c>
      <c r="C1800" s="20" t="s">
        <v>2125</v>
      </c>
      <c r="D1800" s="25">
        <v>4084900662281</v>
      </c>
      <c r="E1800" s="22">
        <v>1.806</v>
      </c>
      <c r="F1800" s="23">
        <v>0</v>
      </c>
      <c r="G1800" s="22">
        <f t="shared" si="39"/>
        <v>1.806</v>
      </c>
      <c r="H1800" s="42"/>
    </row>
    <row r="1801" spans="1:8" hidden="1" x14ac:dyDescent="0.25">
      <c r="A1801" s="18" t="s">
        <v>2126</v>
      </c>
      <c r="B1801" s="19" t="s">
        <v>1796</v>
      </c>
      <c r="C1801" s="20" t="s">
        <v>2127</v>
      </c>
      <c r="D1801" s="25">
        <v>4084900609743</v>
      </c>
      <c r="E1801" s="22">
        <v>1.806</v>
      </c>
      <c r="F1801" s="23">
        <v>0</v>
      </c>
      <c r="G1801" s="22">
        <f t="shared" si="39"/>
        <v>1.806</v>
      </c>
      <c r="H1801" s="42"/>
    </row>
    <row r="1802" spans="1:8" hidden="1" x14ac:dyDescent="0.25">
      <c r="A1802" s="18" t="s">
        <v>2128</v>
      </c>
      <c r="B1802" s="19" t="s">
        <v>1796</v>
      </c>
      <c r="C1802" s="20" t="s">
        <v>2129</v>
      </c>
      <c r="D1802" s="25">
        <v>4084900662311</v>
      </c>
      <c r="E1802" s="22">
        <v>1.806</v>
      </c>
      <c r="F1802" s="23">
        <v>0</v>
      </c>
      <c r="G1802" s="22">
        <f t="shared" si="39"/>
        <v>1.806</v>
      </c>
      <c r="H1802" s="42"/>
    </row>
    <row r="1803" spans="1:8" hidden="1" x14ac:dyDescent="0.25">
      <c r="A1803" s="18" t="s">
        <v>2130</v>
      </c>
      <c r="B1803" s="19" t="s">
        <v>1796</v>
      </c>
      <c r="C1803" s="20" t="s">
        <v>2131</v>
      </c>
      <c r="D1803" s="25">
        <v>4084900662342</v>
      </c>
      <c r="E1803" s="22">
        <v>1.806</v>
      </c>
      <c r="F1803" s="23">
        <v>0</v>
      </c>
      <c r="G1803" s="22">
        <f t="shared" si="39"/>
        <v>1.806</v>
      </c>
      <c r="H1803" s="42"/>
    </row>
    <row r="1804" spans="1:8" hidden="1" x14ac:dyDescent="0.25">
      <c r="A1804" s="18" t="s">
        <v>2132</v>
      </c>
      <c r="B1804" s="19" t="s">
        <v>1796</v>
      </c>
      <c r="C1804" s="20" t="s">
        <v>2133</v>
      </c>
      <c r="D1804" s="25">
        <v>4084900603871</v>
      </c>
      <c r="E1804" s="22">
        <v>1.806</v>
      </c>
      <c r="F1804" s="23">
        <v>0</v>
      </c>
      <c r="G1804" s="22">
        <f t="shared" si="39"/>
        <v>1.806</v>
      </c>
      <c r="H1804" s="42"/>
    </row>
    <row r="1805" spans="1:8" hidden="1" x14ac:dyDescent="0.25">
      <c r="A1805" s="18" t="s">
        <v>2134</v>
      </c>
      <c r="B1805" s="19" t="s">
        <v>1796</v>
      </c>
      <c r="C1805" s="20" t="s">
        <v>2135</v>
      </c>
      <c r="D1805" s="25">
        <v>4084900609781</v>
      </c>
      <c r="E1805" s="22">
        <v>1.806</v>
      </c>
      <c r="F1805" s="23">
        <v>0</v>
      </c>
      <c r="G1805" s="22">
        <f t="shared" si="39"/>
        <v>1.806</v>
      </c>
      <c r="H1805" s="42"/>
    </row>
    <row r="1806" spans="1:8" hidden="1" x14ac:dyDescent="0.25">
      <c r="A1806" s="18" t="s">
        <v>2136</v>
      </c>
      <c r="B1806" s="19" t="s">
        <v>1796</v>
      </c>
      <c r="C1806" s="20" t="s">
        <v>2137</v>
      </c>
      <c r="D1806" s="25">
        <v>4084900609828</v>
      </c>
      <c r="E1806" s="22">
        <v>1.806</v>
      </c>
      <c r="F1806" s="23">
        <v>0</v>
      </c>
      <c r="G1806" s="22">
        <f t="shared" si="39"/>
        <v>1.806</v>
      </c>
      <c r="H1806" s="42"/>
    </row>
    <row r="1807" spans="1:8" hidden="1" x14ac:dyDescent="0.25">
      <c r="A1807" s="18" t="s">
        <v>2138</v>
      </c>
      <c r="B1807" s="19" t="s">
        <v>1796</v>
      </c>
      <c r="C1807" s="20" t="s">
        <v>2139</v>
      </c>
      <c r="D1807" s="25">
        <v>4084900603918</v>
      </c>
      <c r="E1807" s="22">
        <v>1.806</v>
      </c>
      <c r="F1807" s="23">
        <v>0</v>
      </c>
      <c r="G1807" s="22">
        <f t="shared" si="39"/>
        <v>1.806</v>
      </c>
      <c r="H1807" s="42"/>
    </row>
    <row r="1808" spans="1:8" hidden="1" x14ac:dyDescent="0.25">
      <c r="A1808" s="18" t="s">
        <v>2140</v>
      </c>
      <c r="B1808" s="19" t="s">
        <v>1796</v>
      </c>
      <c r="C1808" s="20" t="s">
        <v>2141</v>
      </c>
      <c r="D1808" s="25">
        <v>4084900609866</v>
      </c>
      <c r="E1808" s="22">
        <v>1.806</v>
      </c>
      <c r="F1808" s="23">
        <v>0</v>
      </c>
      <c r="G1808" s="22">
        <f t="shared" si="39"/>
        <v>1.806</v>
      </c>
      <c r="H1808" s="42"/>
    </row>
    <row r="1809" spans="1:8" hidden="1" x14ac:dyDescent="0.25">
      <c r="A1809" s="18" t="s">
        <v>2142</v>
      </c>
      <c r="B1809" s="19" t="s">
        <v>1796</v>
      </c>
      <c r="C1809" s="20" t="s">
        <v>2143</v>
      </c>
      <c r="D1809" s="25">
        <v>4084900603956</v>
      </c>
      <c r="E1809" s="22">
        <v>1.806</v>
      </c>
      <c r="F1809" s="23">
        <v>0</v>
      </c>
      <c r="G1809" s="22">
        <f t="shared" si="39"/>
        <v>1.806</v>
      </c>
      <c r="H1809" s="42"/>
    </row>
    <row r="1810" spans="1:8" hidden="1" x14ac:dyDescent="0.25">
      <c r="A1810" s="18" t="s">
        <v>2144</v>
      </c>
      <c r="B1810" s="19" t="s">
        <v>1796</v>
      </c>
      <c r="C1810" s="20" t="s">
        <v>2145</v>
      </c>
      <c r="D1810" s="25">
        <v>4084900609903</v>
      </c>
      <c r="E1810" s="22">
        <v>1.806</v>
      </c>
      <c r="F1810" s="23">
        <v>0</v>
      </c>
      <c r="G1810" s="22">
        <f t="shared" si="39"/>
        <v>1.806</v>
      </c>
      <c r="H1810" s="42"/>
    </row>
    <row r="1811" spans="1:8" hidden="1" x14ac:dyDescent="0.25">
      <c r="A1811" s="18" t="s">
        <v>2146</v>
      </c>
      <c r="B1811" s="19" t="s">
        <v>1796</v>
      </c>
      <c r="C1811" s="20" t="s">
        <v>2147</v>
      </c>
      <c r="D1811" s="25">
        <v>4084900662373</v>
      </c>
      <c r="E1811" s="22">
        <v>1.806</v>
      </c>
      <c r="F1811" s="23">
        <v>0</v>
      </c>
      <c r="G1811" s="22">
        <f t="shared" si="39"/>
        <v>1.806</v>
      </c>
      <c r="H1811" s="42"/>
    </row>
    <row r="1812" spans="1:8" hidden="1" x14ac:dyDescent="0.25">
      <c r="A1812" s="18" t="s">
        <v>2148</v>
      </c>
      <c r="B1812" s="19" t="s">
        <v>1796</v>
      </c>
      <c r="C1812" s="20" t="s">
        <v>2149</v>
      </c>
      <c r="D1812" s="25">
        <v>4084900609941</v>
      </c>
      <c r="E1812" s="22">
        <v>1.806</v>
      </c>
      <c r="F1812" s="23">
        <v>0</v>
      </c>
      <c r="G1812" s="22">
        <f t="shared" si="39"/>
        <v>1.806</v>
      </c>
      <c r="H1812" s="42"/>
    </row>
    <row r="1813" spans="1:8" hidden="1" x14ac:dyDescent="0.25">
      <c r="A1813" s="18" t="s">
        <v>2150</v>
      </c>
      <c r="B1813" s="19" t="s">
        <v>1796</v>
      </c>
      <c r="C1813" s="20" t="s">
        <v>2151</v>
      </c>
      <c r="D1813" s="25">
        <v>4084900609989</v>
      </c>
      <c r="E1813" s="22">
        <v>1.806</v>
      </c>
      <c r="F1813" s="23">
        <v>0</v>
      </c>
      <c r="G1813" s="22">
        <f t="shared" si="39"/>
        <v>1.806</v>
      </c>
      <c r="H1813" s="42"/>
    </row>
    <row r="1814" spans="1:8" hidden="1" x14ac:dyDescent="0.25">
      <c r="A1814" s="18" t="s">
        <v>2152</v>
      </c>
      <c r="B1814" s="19" t="s">
        <v>1796</v>
      </c>
      <c r="C1814" s="20" t="s">
        <v>2153</v>
      </c>
      <c r="D1814" s="25">
        <v>4084900610022</v>
      </c>
      <c r="E1814" s="22">
        <v>1.806</v>
      </c>
      <c r="F1814" s="23">
        <v>0</v>
      </c>
      <c r="G1814" s="22">
        <f t="shared" si="39"/>
        <v>1.806</v>
      </c>
      <c r="H1814" s="42"/>
    </row>
    <row r="1815" spans="1:8" hidden="1" x14ac:dyDescent="0.25">
      <c r="A1815" s="18" t="s">
        <v>2154</v>
      </c>
      <c r="B1815" s="19" t="s">
        <v>1796</v>
      </c>
      <c r="C1815" s="20" t="s">
        <v>2155</v>
      </c>
      <c r="D1815" s="25">
        <v>4084900610060</v>
      </c>
      <c r="E1815" s="22">
        <v>1.806</v>
      </c>
      <c r="F1815" s="23">
        <v>0</v>
      </c>
      <c r="G1815" s="22">
        <f t="shared" si="39"/>
        <v>1.806</v>
      </c>
      <c r="H1815" s="42"/>
    </row>
    <row r="1816" spans="1:8" hidden="1" x14ac:dyDescent="0.25">
      <c r="A1816" s="18" t="s">
        <v>2156</v>
      </c>
      <c r="B1816" s="19" t="s">
        <v>1796</v>
      </c>
      <c r="C1816" s="20" t="s">
        <v>2157</v>
      </c>
      <c r="D1816" s="25">
        <v>4084900610107</v>
      </c>
      <c r="E1816" s="22">
        <v>1.806</v>
      </c>
      <c r="F1816" s="23">
        <v>0</v>
      </c>
      <c r="G1816" s="22">
        <f t="shared" si="39"/>
        <v>1.806</v>
      </c>
      <c r="H1816" s="42"/>
    </row>
    <row r="1817" spans="1:8" hidden="1" x14ac:dyDescent="0.25">
      <c r="A1817" t="s">
        <v>3977</v>
      </c>
      <c r="B1817" t="s">
        <v>1796</v>
      </c>
      <c r="C1817" t="s">
        <v>3978</v>
      </c>
      <c r="D1817" s="21">
        <v>4084900610176</v>
      </c>
      <c r="E1817" s="22">
        <v>11.67</v>
      </c>
      <c r="H1817" t="s">
        <v>115</v>
      </c>
    </row>
    <row r="1818" spans="1:8" hidden="1" x14ac:dyDescent="0.25">
      <c r="A1818" t="s">
        <v>3979</v>
      </c>
      <c r="B1818" t="s">
        <v>1796</v>
      </c>
      <c r="C1818" t="s">
        <v>3980</v>
      </c>
      <c r="D1818" s="21">
        <v>4084900610190</v>
      </c>
      <c r="E1818" s="22">
        <v>11.67</v>
      </c>
      <c r="H1818" t="s">
        <v>115</v>
      </c>
    </row>
    <row r="1819" spans="1:8" hidden="1" x14ac:dyDescent="0.25">
      <c r="A1819" t="s">
        <v>3981</v>
      </c>
      <c r="B1819" t="s">
        <v>1796</v>
      </c>
      <c r="C1819" t="s">
        <v>3982</v>
      </c>
      <c r="D1819" s="21">
        <v>4084900610213</v>
      </c>
      <c r="E1819" s="22">
        <v>11.67</v>
      </c>
      <c r="H1819" t="s">
        <v>115</v>
      </c>
    </row>
    <row r="1820" spans="1:8" hidden="1" x14ac:dyDescent="0.25">
      <c r="A1820" t="s">
        <v>3983</v>
      </c>
      <c r="B1820" t="s">
        <v>1796</v>
      </c>
      <c r="C1820" t="s">
        <v>3984</v>
      </c>
      <c r="D1820" s="21">
        <v>4084900610237</v>
      </c>
      <c r="E1820" s="22">
        <v>11.67</v>
      </c>
      <c r="H1820" t="s">
        <v>115</v>
      </c>
    </row>
    <row r="1821" spans="1:8" hidden="1" x14ac:dyDescent="0.25">
      <c r="A1821" t="s">
        <v>3985</v>
      </c>
      <c r="B1821" t="s">
        <v>1796</v>
      </c>
      <c r="C1821" t="s">
        <v>3986</v>
      </c>
      <c r="D1821" s="21">
        <v>4084900661628</v>
      </c>
      <c r="E1821" s="22">
        <v>18.82</v>
      </c>
      <c r="H1821" t="s">
        <v>115</v>
      </c>
    </row>
    <row r="1822" spans="1:8" hidden="1" x14ac:dyDescent="0.25">
      <c r="A1822" t="s">
        <v>3987</v>
      </c>
      <c r="B1822" t="s">
        <v>1796</v>
      </c>
      <c r="C1822" t="s">
        <v>3988</v>
      </c>
      <c r="D1822" s="21">
        <v>4084900603987</v>
      </c>
      <c r="E1822" s="22">
        <v>650.16</v>
      </c>
      <c r="H1822" t="s">
        <v>115</v>
      </c>
    </row>
    <row r="1823" spans="1:8" hidden="1" x14ac:dyDescent="0.25">
      <c r="A1823" s="18" t="s">
        <v>2158</v>
      </c>
      <c r="B1823" s="19" t="s">
        <v>1796</v>
      </c>
      <c r="C1823" s="20" t="s">
        <v>2159</v>
      </c>
      <c r="D1823" s="25">
        <v>4084900701331</v>
      </c>
      <c r="E1823" s="22">
        <v>22.71</v>
      </c>
      <c r="F1823" s="23">
        <v>0</v>
      </c>
      <c r="G1823" s="22">
        <f t="shared" ref="G1823:G1824" si="40">E1823*(1-$B$4)</f>
        <v>22.71</v>
      </c>
      <c r="H1823" s="42"/>
    </row>
    <row r="1824" spans="1:8" hidden="1" x14ac:dyDescent="0.25">
      <c r="A1824" s="18" t="s">
        <v>2160</v>
      </c>
      <c r="B1824" s="19" t="s">
        <v>1796</v>
      </c>
      <c r="C1824" s="20" t="s">
        <v>2161</v>
      </c>
      <c r="D1824" s="25">
        <v>4084900840450</v>
      </c>
      <c r="E1824" s="22">
        <v>0.21</v>
      </c>
      <c r="F1824" s="23">
        <v>0</v>
      </c>
      <c r="G1824" s="22">
        <f t="shared" si="40"/>
        <v>0.21</v>
      </c>
      <c r="H1824" s="42"/>
    </row>
    <row r="1825" spans="1:8" x14ac:dyDescent="0.25">
      <c r="A1825" s="61" t="s">
        <v>2162</v>
      </c>
      <c r="B1825" t="s">
        <v>2163</v>
      </c>
      <c r="C1825" t="s">
        <v>4102</v>
      </c>
      <c r="D1825" s="25">
        <v>9002493111561</v>
      </c>
      <c r="E1825" s="22">
        <v>21.175999999999998</v>
      </c>
      <c r="G1825" s="22">
        <f t="shared" ref="G1825:G1856" si="41">E1825*(1-$B$4)</f>
        <v>21.175999999999998</v>
      </c>
      <c r="H1825" s="43" t="str">
        <f>VLOOKUP(A1825,'[1]Kompletní ceník 2022'!$A$3:$G$3498,7,FALSE)</f>
        <v>novinka</v>
      </c>
    </row>
    <row r="1826" spans="1:8" x14ac:dyDescent="0.25">
      <c r="A1826" s="61" t="s">
        <v>4107</v>
      </c>
      <c r="B1826" t="s">
        <v>2163</v>
      </c>
      <c r="C1826" t="s">
        <v>4004</v>
      </c>
      <c r="D1826" s="21">
        <v>9002493110861</v>
      </c>
      <c r="E1826" s="22">
        <v>21.175999999999998</v>
      </c>
      <c r="G1826" s="22">
        <f t="shared" si="41"/>
        <v>21.175999999999998</v>
      </c>
      <c r="H1826" s="43" t="str">
        <f>VLOOKUP(A1826,'[1]Kompletní ceník 2022'!$A$3:$G$3498,7,FALSE)</f>
        <v>novinka</v>
      </c>
    </row>
    <row r="1827" spans="1:8" x14ac:dyDescent="0.25">
      <c r="A1827" s="44" t="s">
        <v>2164</v>
      </c>
      <c r="B1827" s="19" t="s">
        <v>2163</v>
      </c>
      <c r="C1827" s="20" t="s">
        <v>4009</v>
      </c>
      <c r="D1827" s="25">
        <v>3130630019206</v>
      </c>
      <c r="E1827" s="22">
        <v>3.0310000000000001</v>
      </c>
      <c r="F1827" s="23">
        <v>7.9415954415954504E-2</v>
      </c>
      <c r="G1827" s="22">
        <f t="shared" si="41"/>
        <v>3.0310000000000001</v>
      </c>
      <c r="H1827" s="42"/>
    </row>
    <row r="1828" spans="1:8" x14ac:dyDescent="0.25">
      <c r="A1828" s="44" t="s">
        <v>2165</v>
      </c>
      <c r="B1828" s="19" t="s">
        <v>2163</v>
      </c>
      <c r="C1828" s="20" t="s">
        <v>4005</v>
      </c>
      <c r="D1828" s="25">
        <v>3130630024057</v>
      </c>
      <c r="E1828" s="22">
        <v>1.373</v>
      </c>
      <c r="F1828" s="23">
        <v>6.4341085271317766E-2</v>
      </c>
      <c r="G1828" s="22">
        <f t="shared" si="41"/>
        <v>1.373</v>
      </c>
      <c r="H1828" s="42"/>
    </row>
    <row r="1829" spans="1:8" x14ac:dyDescent="0.25">
      <c r="A1829" s="44" t="s">
        <v>2166</v>
      </c>
      <c r="B1829" s="19" t="s">
        <v>2163</v>
      </c>
      <c r="C1829" s="20" t="s">
        <v>4006</v>
      </c>
      <c r="D1829" s="25">
        <v>3130630024064</v>
      </c>
      <c r="E1829" s="22">
        <v>1.29</v>
      </c>
      <c r="F1829" s="23">
        <v>6.7880794701986824E-2</v>
      </c>
      <c r="G1829" s="22">
        <f t="shared" si="41"/>
        <v>1.29</v>
      </c>
      <c r="H1829" s="42"/>
    </row>
    <row r="1830" spans="1:8" x14ac:dyDescent="0.25">
      <c r="A1830" s="44" t="s">
        <v>2167</v>
      </c>
      <c r="B1830" s="19" t="s">
        <v>2163</v>
      </c>
      <c r="C1830" s="20" t="s">
        <v>4007</v>
      </c>
      <c r="D1830" s="25">
        <v>3130630024101</v>
      </c>
      <c r="E1830" s="22">
        <v>2.4350000000000001</v>
      </c>
      <c r="F1830" s="23">
        <v>7.4106749007498918E-2</v>
      </c>
      <c r="G1830" s="22">
        <f t="shared" si="41"/>
        <v>2.4350000000000001</v>
      </c>
      <c r="H1830" s="42"/>
    </row>
    <row r="1831" spans="1:8" x14ac:dyDescent="0.25">
      <c r="A1831" s="44" t="s">
        <v>2168</v>
      </c>
      <c r="B1831" s="19" t="s">
        <v>2163</v>
      </c>
      <c r="C1831" s="20" t="s">
        <v>4008</v>
      </c>
      <c r="D1831" s="25">
        <v>3130630024125</v>
      </c>
      <c r="E1831" s="22">
        <v>2.2040000000000002</v>
      </c>
      <c r="F1831" s="23">
        <v>6.834706737760543E-2</v>
      </c>
      <c r="G1831" s="22">
        <f t="shared" si="41"/>
        <v>2.2040000000000002</v>
      </c>
      <c r="H1831" s="42"/>
    </row>
    <row r="1832" spans="1:8" x14ac:dyDescent="0.25">
      <c r="A1832" s="44" t="s">
        <v>2169</v>
      </c>
      <c r="B1832" s="19" t="s">
        <v>2163</v>
      </c>
      <c r="C1832" s="20" t="s">
        <v>4010</v>
      </c>
      <c r="D1832" s="25">
        <v>3130630025061</v>
      </c>
      <c r="E1832" s="22">
        <v>1.4159999999999999</v>
      </c>
      <c r="F1832" s="23">
        <v>8.4226646248085624E-2</v>
      </c>
      <c r="G1832" s="22">
        <f t="shared" si="41"/>
        <v>1.4159999999999999</v>
      </c>
      <c r="H1832" s="42"/>
    </row>
    <row r="1833" spans="1:8" x14ac:dyDescent="0.25">
      <c r="A1833" s="44" t="s">
        <v>2170</v>
      </c>
      <c r="B1833" s="19" t="s">
        <v>2163</v>
      </c>
      <c r="C1833" s="20" t="s">
        <v>4011</v>
      </c>
      <c r="D1833" s="25">
        <v>3130630025122</v>
      </c>
      <c r="E1833" s="22">
        <v>1.851</v>
      </c>
      <c r="F1833" s="23">
        <v>8.2456140350877227E-2</v>
      </c>
      <c r="G1833" s="22">
        <f t="shared" si="41"/>
        <v>1.851</v>
      </c>
      <c r="H1833" s="42"/>
    </row>
    <row r="1834" spans="1:8" x14ac:dyDescent="0.25">
      <c r="A1834" s="44" t="s">
        <v>2171</v>
      </c>
      <c r="B1834" s="19" t="s">
        <v>2163</v>
      </c>
      <c r="C1834" s="20" t="s">
        <v>4012</v>
      </c>
      <c r="D1834" s="25">
        <v>3130630029120</v>
      </c>
      <c r="E1834" s="22">
        <v>2.012</v>
      </c>
      <c r="F1834" s="23">
        <v>7.5360769641902747E-2</v>
      </c>
      <c r="G1834" s="22">
        <f t="shared" si="41"/>
        <v>2.012</v>
      </c>
      <c r="H1834" s="42"/>
    </row>
    <row r="1835" spans="1:8" x14ac:dyDescent="0.25">
      <c r="A1835" s="44" t="s">
        <v>2172</v>
      </c>
      <c r="B1835" s="19" t="s">
        <v>2163</v>
      </c>
      <c r="C1835" s="20" t="s">
        <v>4013</v>
      </c>
      <c r="D1835" s="25">
        <v>3130630029311</v>
      </c>
      <c r="E1835" s="22">
        <v>4.2080000000000002</v>
      </c>
      <c r="F1835" s="23">
        <v>7.8421322398769977E-2</v>
      </c>
      <c r="G1835" s="22">
        <f t="shared" si="41"/>
        <v>4.2080000000000002</v>
      </c>
      <c r="H1835" s="42"/>
    </row>
    <row r="1836" spans="1:8" x14ac:dyDescent="0.25">
      <c r="A1836" s="44" t="s">
        <v>2173</v>
      </c>
      <c r="B1836" s="19" t="s">
        <v>2163</v>
      </c>
      <c r="C1836" s="20" t="s">
        <v>4015</v>
      </c>
      <c r="D1836" s="25">
        <v>9002493423916</v>
      </c>
      <c r="E1836" s="22">
        <v>49.451000000000001</v>
      </c>
      <c r="F1836" s="23">
        <v>8.148715144887908E-2</v>
      </c>
      <c r="G1836" s="22">
        <f t="shared" si="41"/>
        <v>49.451000000000001</v>
      </c>
      <c r="H1836" s="42"/>
    </row>
    <row r="1837" spans="1:8" x14ac:dyDescent="0.25">
      <c r="A1837" s="46" t="s">
        <v>2174</v>
      </c>
      <c r="B1837" t="s">
        <v>2163</v>
      </c>
      <c r="C1837" t="s">
        <v>4014</v>
      </c>
      <c r="D1837" s="25">
        <v>9002493424401</v>
      </c>
      <c r="E1837" s="22">
        <v>69.804000000000002</v>
      </c>
      <c r="G1837" s="22">
        <f t="shared" si="41"/>
        <v>69.804000000000002</v>
      </c>
      <c r="H1837" s="43" t="str">
        <f>VLOOKUP(A1837,'[1]Kompletní ceník 2022'!$A$3:$G$3498,7,FALSE)</f>
        <v>novinka</v>
      </c>
    </row>
    <row r="1838" spans="1:8" x14ac:dyDescent="0.25">
      <c r="A1838" s="44" t="s">
        <v>2175</v>
      </c>
      <c r="B1838" s="19" t="s">
        <v>2163</v>
      </c>
      <c r="C1838" t="s">
        <v>4016</v>
      </c>
      <c r="D1838" s="25">
        <v>9002493423909</v>
      </c>
      <c r="E1838" s="22">
        <v>66.992000000000004</v>
      </c>
      <c r="F1838" s="23">
        <v>0.10140733920820733</v>
      </c>
      <c r="G1838" s="22">
        <f t="shared" si="41"/>
        <v>66.992000000000004</v>
      </c>
      <c r="H1838" s="42"/>
    </row>
    <row r="1839" spans="1:8" x14ac:dyDescent="0.25">
      <c r="A1839" s="44" t="s">
        <v>2176</v>
      </c>
      <c r="B1839" s="19" t="s">
        <v>2163</v>
      </c>
      <c r="C1839" t="s">
        <v>4017</v>
      </c>
      <c r="D1839" s="25">
        <v>9002493423534</v>
      </c>
      <c r="E1839" s="22">
        <v>68.878</v>
      </c>
      <c r="F1839" s="23">
        <v>8.1524981942656227E-2</v>
      </c>
      <c r="G1839" s="22">
        <f t="shared" si="41"/>
        <v>68.878</v>
      </c>
      <c r="H1839" s="42"/>
    </row>
    <row r="1840" spans="1:8" x14ac:dyDescent="0.25">
      <c r="A1840" s="44" t="s">
        <v>2177</v>
      </c>
      <c r="B1840" s="19" t="s">
        <v>2163</v>
      </c>
      <c r="C1840" t="s">
        <v>4018</v>
      </c>
      <c r="D1840" s="25">
        <v>9002493424425</v>
      </c>
      <c r="E1840" s="22">
        <v>62.212000000000003</v>
      </c>
      <c r="F1840" s="23">
        <v>3.0136441912836043E-2</v>
      </c>
      <c r="G1840" s="22">
        <f t="shared" si="41"/>
        <v>62.212000000000003</v>
      </c>
      <c r="H1840" s="42"/>
    </row>
    <row r="1841" spans="1:8" x14ac:dyDescent="0.25">
      <c r="A1841" s="44" t="s">
        <v>2178</v>
      </c>
      <c r="B1841" s="19" t="s">
        <v>2163</v>
      </c>
      <c r="C1841" t="s">
        <v>4019</v>
      </c>
      <c r="D1841" s="25">
        <v>9002493424098</v>
      </c>
      <c r="E1841" s="22">
        <v>62.212000000000003</v>
      </c>
      <c r="F1841" s="23">
        <v>3.0136441912836043E-2</v>
      </c>
      <c r="G1841" s="22">
        <f t="shared" si="41"/>
        <v>62.212000000000003</v>
      </c>
      <c r="H1841" s="42"/>
    </row>
    <row r="1842" spans="1:8" x14ac:dyDescent="0.25">
      <c r="A1842" s="44" t="s">
        <v>2179</v>
      </c>
      <c r="B1842" s="19" t="s">
        <v>2163</v>
      </c>
      <c r="C1842" t="s">
        <v>4021</v>
      </c>
      <c r="D1842" s="25">
        <v>9002493424272</v>
      </c>
      <c r="E1842" s="22">
        <v>57.753</v>
      </c>
      <c r="F1842" s="23">
        <v>2.9869110881272531E-2</v>
      </c>
      <c r="G1842" s="22">
        <f t="shared" si="41"/>
        <v>57.753</v>
      </c>
      <c r="H1842" s="42"/>
    </row>
    <row r="1843" spans="1:8" x14ac:dyDescent="0.25">
      <c r="A1843" s="46" t="s">
        <v>2180</v>
      </c>
      <c r="B1843" t="s">
        <v>2163</v>
      </c>
      <c r="C1843" t="s">
        <v>4020</v>
      </c>
      <c r="D1843" s="25">
        <v>9002493424777</v>
      </c>
      <c r="E1843" s="22">
        <v>63.921999999999997</v>
      </c>
      <c r="G1843" s="22">
        <f t="shared" si="41"/>
        <v>63.921999999999997</v>
      </c>
      <c r="H1843" s="43" t="str">
        <f>VLOOKUP(A1843,'[1]Kompletní ceník 2022'!$A$3:$G$3498,7,FALSE)</f>
        <v>novinka</v>
      </c>
    </row>
    <row r="1844" spans="1:8" x14ac:dyDescent="0.25">
      <c r="A1844" s="46" t="s">
        <v>2181</v>
      </c>
      <c r="B1844" t="s">
        <v>2163</v>
      </c>
      <c r="C1844" t="s">
        <v>4023</v>
      </c>
      <c r="D1844" s="25">
        <v>9002493424814</v>
      </c>
      <c r="E1844" s="22">
        <v>40.588000000000001</v>
      </c>
      <c r="G1844" s="22">
        <f t="shared" si="41"/>
        <v>40.588000000000001</v>
      </c>
      <c r="H1844" s="43" t="str">
        <f>VLOOKUP(A1844,'[1]Kompletní ceník 2022'!$A$3:$G$3498,7,FALSE)</f>
        <v>novinka</v>
      </c>
    </row>
    <row r="1845" spans="1:8" x14ac:dyDescent="0.25">
      <c r="A1845" s="44" t="s">
        <v>2182</v>
      </c>
      <c r="B1845" s="19" t="s">
        <v>2163</v>
      </c>
      <c r="C1845" s="20" t="s">
        <v>4024</v>
      </c>
      <c r="D1845" s="25">
        <v>9002493424142</v>
      </c>
      <c r="E1845" s="22">
        <v>43.725000000000001</v>
      </c>
      <c r="F1845" s="23">
        <v>8.147213771610895E-2</v>
      </c>
      <c r="G1845" s="22">
        <f t="shared" si="41"/>
        <v>43.725000000000001</v>
      </c>
      <c r="H1845" s="42"/>
    </row>
    <row r="1846" spans="1:8" x14ac:dyDescent="0.25">
      <c r="A1846" s="46" t="s">
        <v>2183</v>
      </c>
      <c r="B1846" t="s">
        <v>2163</v>
      </c>
      <c r="C1846" t="s">
        <v>4022</v>
      </c>
      <c r="D1846" s="25">
        <v>9002493424784</v>
      </c>
      <c r="E1846" s="22">
        <v>46.470999999999997</v>
      </c>
      <c r="G1846" s="22">
        <f t="shared" si="41"/>
        <v>46.470999999999997</v>
      </c>
      <c r="H1846" s="43" t="str">
        <f>VLOOKUP(A1846,'[1]Kompletní ceník 2022'!$A$3:$G$3498,7,FALSE)</f>
        <v>novinka</v>
      </c>
    </row>
    <row r="1847" spans="1:8" x14ac:dyDescent="0.25">
      <c r="A1847" s="44" t="s">
        <v>2184</v>
      </c>
      <c r="B1847" s="19" t="s">
        <v>2163</v>
      </c>
      <c r="C1847" s="20" t="s">
        <v>4025</v>
      </c>
      <c r="D1847" s="25">
        <v>9002493424173</v>
      </c>
      <c r="E1847" s="22">
        <v>43.768999999999998</v>
      </c>
      <c r="F1847" s="23">
        <v>8.1490449951817423E-2</v>
      </c>
      <c r="G1847" s="22">
        <f t="shared" si="41"/>
        <v>43.768999999999998</v>
      </c>
      <c r="H1847" s="42"/>
    </row>
    <row r="1848" spans="1:8" x14ac:dyDescent="0.25">
      <c r="A1848" s="44" t="s">
        <v>2185</v>
      </c>
      <c r="B1848" s="19" t="s">
        <v>2163</v>
      </c>
      <c r="C1848" s="20" t="s">
        <v>4026</v>
      </c>
      <c r="D1848" s="25">
        <v>9002493424081</v>
      </c>
      <c r="E1848" s="22">
        <v>33.122</v>
      </c>
      <c r="F1848" s="23">
        <v>8.1464067652724736E-2</v>
      </c>
      <c r="G1848" s="22">
        <f t="shared" si="41"/>
        <v>33.122</v>
      </c>
      <c r="H1848" s="42"/>
    </row>
    <row r="1849" spans="1:8" x14ac:dyDescent="0.25">
      <c r="A1849" s="46" t="s">
        <v>2186</v>
      </c>
      <c r="B1849" t="s">
        <v>2163</v>
      </c>
      <c r="C1849" t="s">
        <v>4027</v>
      </c>
      <c r="D1849" s="25">
        <v>9002493037069</v>
      </c>
      <c r="E1849" s="22">
        <v>5.0590000000000002</v>
      </c>
      <c r="G1849" s="22">
        <f t="shared" si="41"/>
        <v>5.0590000000000002</v>
      </c>
      <c r="H1849" s="43" t="str">
        <f>VLOOKUP(A1849,'[1]Kompletní ceník 2022'!$A$3:$G$3498,7,FALSE)</f>
        <v>novinka</v>
      </c>
    </row>
    <row r="1850" spans="1:8" x14ac:dyDescent="0.25">
      <c r="A1850" s="46" t="s">
        <v>2187</v>
      </c>
      <c r="B1850" t="s">
        <v>2163</v>
      </c>
      <c r="C1850" t="s">
        <v>4028</v>
      </c>
      <c r="D1850" s="25">
        <v>9002493037113</v>
      </c>
      <c r="E1850" s="22">
        <v>6.3920000000000003</v>
      </c>
      <c r="G1850" s="22">
        <f t="shared" si="41"/>
        <v>6.3920000000000003</v>
      </c>
      <c r="H1850" s="43" t="str">
        <f>VLOOKUP(A1850,'[1]Kompletní ceník 2022'!$A$3:$G$3498,7,FALSE)</f>
        <v>novinka</v>
      </c>
    </row>
    <row r="1851" spans="1:8" x14ac:dyDescent="0.25">
      <c r="A1851" s="46" t="s">
        <v>2188</v>
      </c>
      <c r="B1851" t="s">
        <v>2163</v>
      </c>
      <c r="C1851" t="s">
        <v>4029</v>
      </c>
      <c r="D1851" s="25">
        <v>9002493037052</v>
      </c>
      <c r="E1851" s="22">
        <v>6.3920000000000003</v>
      </c>
      <c r="G1851" s="22">
        <f t="shared" si="41"/>
        <v>6.3920000000000003</v>
      </c>
      <c r="H1851" s="43" t="str">
        <f>VLOOKUP(A1851,'[1]Kompletní ceník 2022'!$A$3:$G$3498,7,FALSE)</f>
        <v>novinka</v>
      </c>
    </row>
    <row r="1852" spans="1:8" x14ac:dyDescent="0.25">
      <c r="A1852" s="46" t="s">
        <v>2189</v>
      </c>
      <c r="B1852" t="s">
        <v>2163</v>
      </c>
      <c r="C1852" t="s">
        <v>4030</v>
      </c>
      <c r="D1852" s="25">
        <v>9002493037328</v>
      </c>
      <c r="E1852" s="22">
        <v>6.3920000000000003</v>
      </c>
      <c r="G1852" s="22">
        <f t="shared" si="41"/>
        <v>6.3920000000000003</v>
      </c>
      <c r="H1852" s="43" t="str">
        <f>VLOOKUP(A1852,'[1]Kompletní ceník 2022'!$A$3:$G$3498,7,FALSE)</f>
        <v>novinka</v>
      </c>
    </row>
    <row r="1853" spans="1:8" x14ac:dyDescent="0.25">
      <c r="A1853" s="46" t="s">
        <v>2190</v>
      </c>
      <c r="B1853" t="s">
        <v>2163</v>
      </c>
      <c r="C1853" t="s">
        <v>4103</v>
      </c>
      <c r="D1853" s="25">
        <v>9002493037090</v>
      </c>
      <c r="E1853" s="22">
        <v>6.3920000000000003</v>
      </c>
      <c r="G1853" s="22">
        <f t="shared" si="41"/>
        <v>6.3920000000000003</v>
      </c>
      <c r="H1853" s="43" t="str">
        <f>VLOOKUP(A1853,'[1]Kompletní ceník 2022'!$A$3:$G$3498,7,FALSE)</f>
        <v>novinka</v>
      </c>
    </row>
    <row r="1854" spans="1:8" x14ac:dyDescent="0.25">
      <c r="A1854" s="46" t="s">
        <v>2191</v>
      </c>
      <c r="B1854" t="s">
        <v>2163</v>
      </c>
      <c r="C1854" t="s">
        <v>4104</v>
      </c>
      <c r="D1854" s="25">
        <v>9002493037212</v>
      </c>
      <c r="E1854" s="22">
        <v>6.3920000000000003</v>
      </c>
      <c r="G1854" s="22">
        <f t="shared" si="41"/>
        <v>6.3920000000000003</v>
      </c>
      <c r="H1854" s="43" t="str">
        <f>VLOOKUP(A1854,'[1]Kompletní ceník 2022'!$A$3:$G$3498,7,FALSE)</f>
        <v>novinka</v>
      </c>
    </row>
    <row r="1855" spans="1:8" x14ac:dyDescent="0.25">
      <c r="A1855" s="46" t="s">
        <v>2192</v>
      </c>
      <c r="B1855" t="s">
        <v>2163</v>
      </c>
      <c r="C1855" t="s">
        <v>4105</v>
      </c>
      <c r="D1855" s="25">
        <v>9002493037144</v>
      </c>
      <c r="E1855" s="22">
        <v>6.3920000000000003</v>
      </c>
      <c r="G1855" s="22">
        <f t="shared" si="41"/>
        <v>6.3920000000000003</v>
      </c>
      <c r="H1855" s="43" t="str">
        <f>VLOOKUP(A1855,'[1]Kompletní ceník 2022'!$A$3:$G$3498,7,FALSE)</f>
        <v>novinka</v>
      </c>
    </row>
    <row r="1856" spans="1:8" x14ac:dyDescent="0.25">
      <c r="A1856" s="57" t="s">
        <v>2193</v>
      </c>
      <c r="B1856" s="19" t="s">
        <v>2163</v>
      </c>
      <c r="C1856" s="20" t="s">
        <v>2900</v>
      </c>
      <c r="D1856" s="25">
        <v>3130630481003</v>
      </c>
      <c r="E1856" s="22">
        <v>0.56100000000000005</v>
      </c>
      <c r="F1856" s="23">
        <v>0.10000000000000009</v>
      </c>
      <c r="G1856" s="22">
        <f t="shared" si="41"/>
        <v>0.56100000000000005</v>
      </c>
      <c r="H1856" s="42"/>
    </row>
    <row r="1857" spans="1:8" x14ac:dyDescent="0.25">
      <c r="A1857" s="57" t="s">
        <v>2194</v>
      </c>
      <c r="B1857" s="19" t="s">
        <v>2163</v>
      </c>
      <c r="C1857" s="20" t="s">
        <v>4031</v>
      </c>
      <c r="D1857" s="25">
        <v>3130630502005</v>
      </c>
      <c r="E1857" s="22">
        <v>4.1369999999999996</v>
      </c>
      <c r="F1857" s="23">
        <v>9.8804780876493803E-2</v>
      </c>
      <c r="G1857" s="22">
        <f t="shared" ref="G1857:G1888" si="42">E1857*(1-$B$4)</f>
        <v>4.1369999999999996</v>
      </c>
      <c r="H1857" s="42"/>
    </row>
    <row r="1858" spans="1:8" x14ac:dyDescent="0.25">
      <c r="A1858" s="57" t="s">
        <v>2195</v>
      </c>
      <c r="B1858" s="19" t="s">
        <v>2163</v>
      </c>
      <c r="C1858" s="20" t="s">
        <v>4032</v>
      </c>
      <c r="D1858" s="25">
        <v>3130630511694</v>
      </c>
      <c r="E1858" s="22">
        <v>1.7689999999999999</v>
      </c>
      <c r="F1858" s="23">
        <v>0.10012437810945252</v>
      </c>
      <c r="G1858" s="22">
        <f t="shared" si="42"/>
        <v>1.7689999999999999</v>
      </c>
      <c r="H1858" s="42"/>
    </row>
    <row r="1859" spans="1:8" x14ac:dyDescent="0.25">
      <c r="A1859" s="57" t="s">
        <v>2196</v>
      </c>
      <c r="B1859" s="19" t="s">
        <v>2163</v>
      </c>
      <c r="C1859" s="20" t="s">
        <v>4033</v>
      </c>
      <c r="D1859" s="25">
        <v>3130630511700</v>
      </c>
      <c r="E1859" s="22">
        <v>1.855</v>
      </c>
      <c r="F1859" s="23">
        <v>0.10023724792408073</v>
      </c>
      <c r="G1859" s="22">
        <f t="shared" si="42"/>
        <v>1.855</v>
      </c>
      <c r="H1859" s="42"/>
    </row>
    <row r="1860" spans="1:8" x14ac:dyDescent="0.25">
      <c r="A1860" s="57" t="s">
        <v>2197</v>
      </c>
      <c r="B1860" s="19" t="s">
        <v>2163</v>
      </c>
      <c r="C1860" s="20" t="s">
        <v>2901</v>
      </c>
      <c r="D1860" s="25">
        <v>3130630511830</v>
      </c>
      <c r="E1860" s="22">
        <v>2.0590000000000002</v>
      </c>
      <c r="F1860" s="23">
        <v>0.28687499999999999</v>
      </c>
      <c r="G1860" s="22">
        <f t="shared" si="42"/>
        <v>2.0590000000000002</v>
      </c>
      <c r="H1860" s="42"/>
    </row>
    <row r="1861" spans="1:8" x14ac:dyDescent="0.25">
      <c r="A1861" s="57" t="s">
        <v>2198</v>
      </c>
      <c r="B1861" s="19" t="s">
        <v>2163</v>
      </c>
      <c r="C1861" s="20" t="s">
        <v>2902</v>
      </c>
      <c r="D1861" s="25">
        <v>3130630511854</v>
      </c>
      <c r="E1861" s="22">
        <v>2.0590000000000002</v>
      </c>
      <c r="F1861" s="23">
        <v>0.28687499999999999</v>
      </c>
      <c r="G1861" s="22">
        <f t="shared" si="42"/>
        <v>2.0590000000000002</v>
      </c>
      <c r="H1861" s="42"/>
    </row>
    <row r="1862" spans="1:8" x14ac:dyDescent="0.25">
      <c r="A1862" s="57" t="s">
        <v>2199</v>
      </c>
      <c r="B1862" s="19" t="s">
        <v>2163</v>
      </c>
      <c r="C1862" s="20" t="s">
        <v>2903</v>
      </c>
      <c r="D1862" s="25">
        <v>3130630511915</v>
      </c>
      <c r="E1862" s="22">
        <v>2.0590000000000002</v>
      </c>
      <c r="F1862" s="23">
        <v>0.28687499999999999</v>
      </c>
      <c r="G1862" s="22">
        <f t="shared" si="42"/>
        <v>2.0590000000000002</v>
      </c>
      <c r="H1862" s="42"/>
    </row>
    <row r="1863" spans="1:8" x14ac:dyDescent="0.25">
      <c r="A1863" s="57" t="s">
        <v>2200</v>
      </c>
      <c r="B1863" s="19" t="s">
        <v>2163</v>
      </c>
      <c r="C1863" s="20" t="s">
        <v>2904</v>
      </c>
      <c r="D1863" s="25">
        <v>3130630511922</v>
      </c>
      <c r="E1863" s="22">
        <v>2.0590000000000002</v>
      </c>
      <c r="F1863" s="23">
        <v>0.28687499999999999</v>
      </c>
      <c r="G1863" s="22">
        <f t="shared" si="42"/>
        <v>2.0590000000000002</v>
      </c>
      <c r="H1863" s="42"/>
    </row>
    <row r="1864" spans="1:8" x14ac:dyDescent="0.25">
      <c r="A1864" s="57" t="s">
        <v>2201</v>
      </c>
      <c r="B1864" s="19" t="s">
        <v>2163</v>
      </c>
      <c r="C1864" s="20" t="s">
        <v>2905</v>
      </c>
      <c r="D1864" s="25">
        <v>3130630511953</v>
      </c>
      <c r="E1864" s="22">
        <v>2.0590000000000002</v>
      </c>
      <c r="F1864" s="23">
        <v>0.28687499999999999</v>
      </c>
      <c r="G1864" s="22">
        <f t="shared" si="42"/>
        <v>2.0590000000000002</v>
      </c>
      <c r="H1864" s="42"/>
    </row>
    <row r="1865" spans="1:8" x14ac:dyDescent="0.25">
      <c r="A1865" s="57" t="s">
        <v>2202</v>
      </c>
      <c r="B1865" s="19" t="s">
        <v>2163</v>
      </c>
      <c r="C1865" s="20" t="s">
        <v>2906</v>
      </c>
      <c r="D1865" s="25">
        <v>3130630512349</v>
      </c>
      <c r="E1865" s="22">
        <v>12.824</v>
      </c>
      <c r="F1865" s="23">
        <v>6.8666666666666654E-2</v>
      </c>
      <c r="G1865" s="22">
        <f t="shared" si="42"/>
        <v>12.824</v>
      </c>
      <c r="H1865" s="42"/>
    </row>
    <row r="1866" spans="1:8" x14ac:dyDescent="0.25">
      <c r="A1866" s="56" t="s">
        <v>2203</v>
      </c>
      <c r="B1866" s="19" t="s">
        <v>2163</v>
      </c>
      <c r="C1866" s="20" t="s">
        <v>4034</v>
      </c>
      <c r="D1866" s="25">
        <v>3130630512509</v>
      </c>
      <c r="E1866" s="22">
        <v>2.0550000000000002</v>
      </c>
      <c r="F1866" s="23">
        <v>7.3667711598746299E-2</v>
      </c>
      <c r="G1866" s="22">
        <f t="shared" si="42"/>
        <v>2.0550000000000002</v>
      </c>
      <c r="H1866" s="42"/>
    </row>
    <row r="1867" spans="1:8" x14ac:dyDescent="0.25">
      <c r="A1867" s="57" t="s">
        <v>2204</v>
      </c>
      <c r="B1867" s="19" t="s">
        <v>2163</v>
      </c>
      <c r="C1867" s="20" t="s">
        <v>2907</v>
      </c>
      <c r="D1867" s="25">
        <v>3130635512818</v>
      </c>
      <c r="E1867" s="22">
        <v>2.6040000000000001</v>
      </c>
      <c r="F1867" s="23">
        <v>9.9197973828619501E-2</v>
      </c>
      <c r="G1867" s="22">
        <f t="shared" si="42"/>
        <v>2.6040000000000001</v>
      </c>
      <c r="H1867" s="42"/>
    </row>
    <row r="1868" spans="1:8" x14ac:dyDescent="0.25">
      <c r="A1868" s="57" t="s">
        <v>2205</v>
      </c>
      <c r="B1868" s="19" t="s">
        <v>2163</v>
      </c>
      <c r="C1868" s="20" t="s">
        <v>2908</v>
      </c>
      <c r="D1868" s="25">
        <v>3130635512825</v>
      </c>
      <c r="E1868" s="22">
        <v>2.6040000000000001</v>
      </c>
      <c r="F1868" s="23">
        <v>9.9197973828619501E-2</v>
      </c>
      <c r="G1868" s="22">
        <f t="shared" si="42"/>
        <v>2.6040000000000001</v>
      </c>
      <c r="H1868" s="42"/>
    </row>
    <row r="1869" spans="1:8" x14ac:dyDescent="0.25">
      <c r="A1869" s="57" t="s">
        <v>2206</v>
      </c>
      <c r="B1869" s="19" t="s">
        <v>2163</v>
      </c>
      <c r="C1869" s="20" t="s">
        <v>2909</v>
      </c>
      <c r="D1869" s="25">
        <v>3130635512832</v>
      </c>
      <c r="E1869" s="22">
        <v>2.6040000000000001</v>
      </c>
      <c r="F1869" s="23">
        <v>9.9197973828619501E-2</v>
      </c>
      <c r="G1869" s="22">
        <f t="shared" si="42"/>
        <v>2.6040000000000001</v>
      </c>
      <c r="H1869" s="42"/>
    </row>
    <row r="1870" spans="1:8" x14ac:dyDescent="0.25">
      <c r="A1870" s="57" t="s">
        <v>2207</v>
      </c>
      <c r="B1870" s="19" t="s">
        <v>2163</v>
      </c>
      <c r="C1870" s="20" t="s">
        <v>2910</v>
      </c>
      <c r="D1870" s="25">
        <v>3130635512856</v>
      </c>
      <c r="E1870" s="22">
        <v>2.6040000000000001</v>
      </c>
      <c r="F1870" s="23">
        <v>9.9197973828619501E-2</v>
      </c>
      <c r="G1870" s="22">
        <f t="shared" si="42"/>
        <v>2.6040000000000001</v>
      </c>
      <c r="H1870" s="42"/>
    </row>
    <row r="1871" spans="1:8" x14ac:dyDescent="0.25">
      <c r="A1871" s="44" t="s">
        <v>2208</v>
      </c>
      <c r="B1871" s="19" t="s">
        <v>2163</v>
      </c>
      <c r="C1871" s="20" t="s">
        <v>2911</v>
      </c>
      <c r="D1871" s="25">
        <v>3130635512894</v>
      </c>
      <c r="E1871" s="22">
        <v>2.6040000000000001</v>
      </c>
      <c r="F1871" s="23">
        <v>9.9197973828619501E-2</v>
      </c>
      <c r="G1871" s="22">
        <f t="shared" si="42"/>
        <v>2.6040000000000001</v>
      </c>
      <c r="H1871" s="42"/>
    </row>
    <row r="1872" spans="1:8" x14ac:dyDescent="0.25">
      <c r="A1872" s="44" t="s">
        <v>2209</v>
      </c>
      <c r="B1872" s="19" t="s">
        <v>2163</v>
      </c>
      <c r="C1872" s="20" t="s">
        <v>4035</v>
      </c>
      <c r="D1872" s="25">
        <v>3130630512998</v>
      </c>
      <c r="E1872" s="22">
        <v>1.7689999999999999</v>
      </c>
      <c r="F1872" s="23">
        <v>0.10012437810945252</v>
      </c>
      <c r="G1872" s="22">
        <f t="shared" si="42"/>
        <v>1.7689999999999999</v>
      </c>
      <c r="H1872" s="42"/>
    </row>
    <row r="1873" spans="1:8" x14ac:dyDescent="0.25">
      <c r="A1873" s="44" t="s">
        <v>2210</v>
      </c>
      <c r="B1873" s="19" t="s">
        <v>2163</v>
      </c>
      <c r="C1873" s="20" t="s">
        <v>2912</v>
      </c>
      <c r="D1873" s="25">
        <v>3130630513650</v>
      </c>
      <c r="E1873" s="22">
        <v>2.2999999999999998</v>
      </c>
      <c r="F1873" s="23">
        <v>0.14999999999999991</v>
      </c>
      <c r="G1873" s="22">
        <f t="shared" si="42"/>
        <v>2.2999999999999998</v>
      </c>
      <c r="H1873" s="42"/>
    </row>
    <row r="1874" spans="1:8" x14ac:dyDescent="0.25">
      <c r="A1874" s="44" t="s">
        <v>2211</v>
      </c>
      <c r="B1874" s="19" t="s">
        <v>2163</v>
      </c>
      <c r="C1874" s="20" t="s">
        <v>4036</v>
      </c>
      <c r="D1874" s="25">
        <v>3130630513698</v>
      </c>
      <c r="E1874" s="22">
        <v>2.3730000000000002</v>
      </c>
      <c r="F1874" s="23">
        <v>0.10013908205841449</v>
      </c>
      <c r="G1874" s="22">
        <f t="shared" si="42"/>
        <v>2.3730000000000002</v>
      </c>
      <c r="H1874" s="42"/>
    </row>
    <row r="1875" spans="1:8" x14ac:dyDescent="0.25">
      <c r="A1875" s="44" t="s">
        <v>2212</v>
      </c>
      <c r="B1875" s="19" t="s">
        <v>2163</v>
      </c>
      <c r="C1875" s="20" t="s">
        <v>2913</v>
      </c>
      <c r="D1875" s="25">
        <v>3130630513711</v>
      </c>
      <c r="E1875" s="22">
        <v>2.2999999999999998</v>
      </c>
      <c r="F1875" s="23">
        <v>0.14999999999999991</v>
      </c>
      <c r="G1875" s="22">
        <f t="shared" si="42"/>
        <v>2.2999999999999998</v>
      </c>
      <c r="H1875" s="42"/>
    </row>
    <row r="1876" spans="1:8" x14ac:dyDescent="0.25">
      <c r="A1876" s="44" t="s">
        <v>2213</v>
      </c>
      <c r="B1876" s="19" t="s">
        <v>2163</v>
      </c>
      <c r="C1876" s="20" t="s">
        <v>2914</v>
      </c>
      <c r="D1876" s="25">
        <v>3130630513728</v>
      </c>
      <c r="E1876" s="22">
        <v>2.2999999999999998</v>
      </c>
      <c r="F1876" s="23">
        <v>0.14999999999999991</v>
      </c>
      <c r="G1876" s="22">
        <f t="shared" si="42"/>
        <v>2.2999999999999998</v>
      </c>
      <c r="H1876" s="42"/>
    </row>
    <row r="1877" spans="1:8" x14ac:dyDescent="0.25">
      <c r="A1877" s="44" t="s">
        <v>2214</v>
      </c>
      <c r="B1877" s="19" t="s">
        <v>2163</v>
      </c>
      <c r="C1877" s="20" t="s">
        <v>2915</v>
      </c>
      <c r="D1877" s="25">
        <v>3130630513735</v>
      </c>
      <c r="E1877" s="22">
        <v>2.2999999999999998</v>
      </c>
      <c r="F1877" s="23">
        <v>0.14999999999999991</v>
      </c>
      <c r="G1877" s="22">
        <f t="shared" si="42"/>
        <v>2.2999999999999998</v>
      </c>
      <c r="H1877" s="42"/>
    </row>
    <row r="1878" spans="1:8" x14ac:dyDescent="0.25">
      <c r="A1878" s="44" t="s">
        <v>2215</v>
      </c>
      <c r="B1878" s="19" t="s">
        <v>2163</v>
      </c>
      <c r="C1878" s="20" t="s">
        <v>2916</v>
      </c>
      <c r="D1878" s="25">
        <v>3130639513743</v>
      </c>
      <c r="E1878" s="22">
        <v>2.2999999999999998</v>
      </c>
      <c r="F1878" s="23">
        <v>0.14999999999999991</v>
      </c>
      <c r="G1878" s="22">
        <f t="shared" si="42"/>
        <v>2.2999999999999998</v>
      </c>
      <c r="H1878" s="42"/>
    </row>
    <row r="1879" spans="1:8" x14ac:dyDescent="0.25">
      <c r="A1879" s="44" t="s">
        <v>2216</v>
      </c>
      <c r="B1879" s="19" t="s">
        <v>2163</v>
      </c>
      <c r="C1879" s="20" t="s">
        <v>2917</v>
      </c>
      <c r="D1879" s="25">
        <v>3130630513759</v>
      </c>
      <c r="E1879" s="22">
        <v>2.2999999999999998</v>
      </c>
      <c r="F1879" s="23">
        <v>0.14999999999999991</v>
      </c>
      <c r="G1879" s="22">
        <f t="shared" si="42"/>
        <v>2.2999999999999998</v>
      </c>
      <c r="H1879" s="42"/>
    </row>
    <row r="1880" spans="1:8" x14ac:dyDescent="0.25">
      <c r="A1880" s="44" t="s">
        <v>2217</v>
      </c>
      <c r="B1880" s="19" t="s">
        <v>2163</v>
      </c>
      <c r="C1880" s="20" t="s">
        <v>2918</v>
      </c>
      <c r="D1880" s="25">
        <v>3130630513766</v>
      </c>
      <c r="E1880" s="22">
        <v>2.2999999999999998</v>
      </c>
      <c r="F1880" s="23">
        <v>0.14999999999999991</v>
      </c>
      <c r="G1880" s="22">
        <f t="shared" si="42"/>
        <v>2.2999999999999998</v>
      </c>
      <c r="H1880" s="42"/>
    </row>
    <row r="1881" spans="1:8" x14ac:dyDescent="0.25">
      <c r="A1881" s="44" t="s">
        <v>2218</v>
      </c>
      <c r="B1881" s="19" t="s">
        <v>2163</v>
      </c>
      <c r="C1881" s="20" t="s">
        <v>2919</v>
      </c>
      <c r="D1881" s="25">
        <v>3130630513780</v>
      </c>
      <c r="E1881" s="22">
        <v>2.2999999999999998</v>
      </c>
      <c r="F1881" s="23">
        <v>0.14999999999999991</v>
      </c>
      <c r="G1881" s="22">
        <f t="shared" si="42"/>
        <v>2.2999999999999998</v>
      </c>
      <c r="H1881" s="42"/>
    </row>
    <row r="1882" spans="1:8" x14ac:dyDescent="0.25">
      <c r="A1882" s="44" t="s">
        <v>2219</v>
      </c>
      <c r="B1882" s="19" t="s">
        <v>2163</v>
      </c>
      <c r="C1882" s="20" t="s">
        <v>2920</v>
      </c>
      <c r="D1882" s="25">
        <v>3130630513797</v>
      </c>
      <c r="E1882" s="22">
        <v>2.2999999999999998</v>
      </c>
      <c r="F1882" s="23">
        <v>0.14999999999999991</v>
      </c>
      <c r="G1882" s="22">
        <f t="shared" si="42"/>
        <v>2.2999999999999998</v>
      </c>
      <c r="H1882" s="42"/>
    </row>
    <row r="1883" spans="1:8" x14ac:dyDescent="0.25">
      <c r="A1883" s="44" t="s">
        <v>2220</v>
      </c>
      <c r="B1883" s="19" t="s">
        <v>2163</v>
      </c>
      <c r="C1883" s="20" t="s">
        <v>4037</v>
      </c>
      <c r="D1883" s="25">
        <v>3130630514695</v>
      </c>
      <c r="E1883" s="22">
        <v>2.157</v>
      </c>
      <c r="F1883" s="23">
        <v>9.9949005609383024E-2</v>
      </c>
      <c r="G1883" s="22">
        <f t="shared" si="42"/>
        <v>2.157</v>
      </c>
      <c r="H1883" s="42"/>
    </row>
    <row r="1884" spans="1:8" x14ac:dyDescent="0.25">
      <c r="A1884" s="44" t="s">
        <v>2221</v>
      </c>
      <c r="B1884" s="19" t="s">
        <v>2163</v>
      </c>
      <c r="C1884" s="20" t="s">
        <v>2921</v>
      </c>
      <c r="D1884" s="29" t="s">
        <v>2222</v>
      </c>
      <c r="E1884" s="22">
        <v>2.2999999999999998</v>
      </c>
      <c r="F1884" s="23">
        <v>0.14999999999999991</v>
      </c>
      <c r="G1884" s="22">
        <f t="shared" si="42"/>
        <v>2.2999999999999998</v>
      </c>
      <c r="H1884" s="42"/>
    </row>
    <row r="1885" spans="1:8" x14ac:dyDescent="0.25">
      <c r="A1885" s="44" t="s">
        <v>2223</v>
      </c>
      <c r="B1885" s="19" t="s">
        <v>2163</v>
      </c>
      <c r="C1885" s="20" t="s">
        <v>2922</v>
      </c>
      <c r="D1885" s="30" t="s">
        <v>2224</v>
      </c>
      <c r="E1885" s="22">
        <v>2.2999999999999998</v>
      </c>
      <c r="F1885" s="23">
        <v>0.14999999999999991</v>
      </c>
      <c r="G1885" s="22">
        <f t="shared" si="42"/>
        <v>2.2999999999999998</v>
      </c>
      <c r="H1885" s="42"/>
    </row>
    <row r="1886" spans="1:8" x14ac:dyDescent="0.25">
      <c r="A1886" s="44" t="s">
        <v>2225</v>
      </c>
      <c r="B1886" s="19" t="s">
        <v>2163</v>
      </c>
      <c r="C1886" s="20" t="s">
        <v>4038</v>
      </c>
      <c r="D1886" s="25">
        <v>3130630516996</v>
      </c>
      <c r="E1886" s="22">
        <v>2.3730000000000002</v>
      </c>
      <c r="F1886" s="23">
        <v>0.10013908205841449</v>
      </c>
      <c r="G1886" s="22">
        <f t="shared" si="42"/>
        <v>2.3730000000000002</v>
      </c>
      <c r="H1886" s="42"/>
    </row>
    <row r="1887" spans="1:8" x14ac:dyDescent="0.25">
      <c r="A1887" s="44" t="s">
        <v>2226</v>
      </c>
      <c r="B1887" s="19" t="s">
        <v>2163</v>
      </c>
      <c r="C1887" s="20" t="s">
        <v>2923</v>
      </c>
      <c r="D1887" s="25">
        <v>3130630518471</v>
      </c>
      <c r="E1887" s="22">
        <v>3.9729999999999999</v>
      </c>
      <c r="F1887" s="23">
        <v>7.7862181226261429E-2</v>
      </c>
      <c r="G1887" s="22">
        <f t="shared" si="42"/>
        <v>3.9729999999999999</v>
      </c>
      <c r="H1887" s="42"/>
    </row>
    <row r="1888" spans="1:8" x14ac:dyDescent="0.25">
      <c r="A1888" s="44" t="s">
        <v>2227</v>
      </c>
      <c r="B1888" s="19" t="s">
        <v>2163</v>
      </c>
      <c r="C1888" s="20" t="s">
        <v>2924</v>
      </c>
      <c r="D1888" s="25">
        <v>3130635192911</v>
      </c>
      <c r="E1888" s="22">
        <v>2.6709999999999998</v>
      </c>
      <c r="F1888" s="23">
        <v>0.13514662133446653</v>
      </c>
      <c r="G1888" s="22">
        <f t="shared" si="42"/>
        <v>2.6709999999999998</v>
      </c>
      <c r="H1888" s="42"/>
    </row>
    <row r="1889" spans="1:8" x14ac:dyDescent="0.25">
      <c r="A1889" s="44" t="s">
        <v>2228</v>
      </c>
      <c r="B1889" s="19" t="s">
        <v>2163</v>
      </c>
      <c r="C1889" s="20" t="s">
        <v>2925</v>
      </c>
      <c r="D1889" s="25">
        <v>3130635192928</v>
      </c>
      <c r="E1889" s="22">
        <v>2.6709999999999998</v>
      </c>
      <c r="F1889" s="23">
        <v>0.13514662133446653</v>
      </c>
      <c r="G1889" s="22">
        <f t="shared" ref="G1889:G1920" si="43">E1889*(1-$B$4)</f>
        <v>2.6709999999999998</v>
      </c>
      <c r="H1889" s="42"/>
    </row>
    <row r="1890" spans="1:8" x14ac:dyDescent="0.25">
      <c r="A1890" s="57" t="s">
        <v>2229</v>
      </c>
      <c r="B1890" s="19" t="s">
        <v>2163</v>
      </c>
      <c r="C1890" s="20" t="s">
        <v>2926</v>
      </c>
      <c r="D1890" s="25">
        <v>3130635192935</v>
      </c>
      <c r="E1890" s="22">
        <v>2.6709999999999998</v>
      </c>
      <c r="F1890" s="23">
        <v>0.13514662133446653</v>
      </c>
      <c r="G1890" s="22">
        <f t="shared" si="43"/>
        <v>2.6709999999999998</v>
      </c>
      <c r="H1890" s="42"/>
    </row>
    <row r="1891" spans="1:8" x14ac:dyDescent="0.25">
      <c r="A1891" s="57" t="s">
        <v>2230</v>
      </c>
      <c r="B1891" s="19" t="s">
        <v>2163</v>
      </c>
      <c r="C1891" s="20" t="s">
        <v>2927</v>
      </c>
      <c r="D1891" s="25">
        <v>3130635192942</v>
      </c>
      <c r="E1891" s="22">
        <v>2.6709999999999998</v>
      </c>
      <c r="F1891" s="23">
        <v>0.13514662133446653</v>
      </c>
      <c r="G1891" s="22">
        <f t="shared" si="43"/>
        <v>2.6709999999999998</v>
      </c>
      <c r="H1891" s="42"/>
    </row>
    <row r="1892" spans="1:8" x14ac:dyDescent="0.25">
      <c r="A1892" s="57" t="s">
        <v>2231</v>
      </c>
      <c r="B1892" s="19" t="s">
        <v>2163</v>
      </c>
      <c r="C1892" s="20" t="s">
        <v>2928</v>
      </c>
      <c r="D1892" s="25">
        <v>3130635192959</v>
      </c>
      <c r="E1892" s="22">
        <v>2.6709999999999998</v>
      </c>
      <c r="F1892" s="23">
        <v>0.13514662133446653</v>
      </c>
      <c r="G1892" s="22">
        <f t="shared" si="43"/>
        <v>2.6709999999999998</v>
      </c>
      <c r="H1892" s="42"/>
    </row>
    <row r="1893" spans="1:8" x14ac:dyDescent="0.25">
      <c r="A1893" s="58" t="s">
        <v>2232</v>
      </c>
      <c r="B1893" s="19" t="s">
        <v>2163</v>
      </c>
      <c r="C1893" s="20" t="s">
        <v>2929</v>
      </c>
      <c r="D1893" s="25">
        <v>3130635192966</v>
      </c>
      <c r="E1893" s="22">
        <v>2.6709999999999998</v>
      </c>
      <c r="F1893" s="23">
        <v>0.13514662133446653</v>
      </c>
      <c r="G1893" s="22">
        <f t="shared" si="43"/>
        <v>2.6709999999999998</v>
      </c>
      <c r="H1893" s="42"/>
    </row>
    <row r="1894" spans="1:8" x14ac:dyDescent="0.25">
      <c r="A1894" s="58" t="s">
        <v>2233</v>
      </c>
      <c r="B1894" s="19" t="s">
        <v>2163</v>
      </c>
      <c r="C1894" s="20" t="s">
        <v>2930</v>
      </c>
      <c r="D1894" s="25">
        <v>3130635192973</v>
      </c>
      <c r="E1894" s="22">
        <v>2.6709999999999998</v>
      </c>
      <c r="F1894" s="23">
        <v>0.13514662133446653</v>
      </c>
      <c r="G1894" s="22">
        <f t="shared" si="43"/>
        <v>2.6709999999999998</v>
      </c>
      <c r="H1894" s="42"/>
    </row>
    <row r="1895" spans="1:8" x14ac:dyDescent="0.25">
      <c r="A1895" s="58" t="s">
        <v>2234</v>
      </c>
      <c r="B1895" s="19" t="s">
        <v>2163</v>
      </c>
      <c r="C1895" s="20" t="s">
        <v>2931</v>
      </c>
      <c r="D1895" s="25">
        <v>3130635192997</v>
      </c>
      <c r="E1895" s="22">
        <v>2.6709999999999998</v>
      </c>
      <c r="F1895" s="23">
        <v>0.13514662133446653</v>
      </c>
      <c r="G1895" s="22">
        <f t="shared" si="43"/>
        <v>2.6709999999999998</v>
      </c>
      <c r="H1895" s="42"/>
    </row>
    <row r="1896" spans="1:8" x14ac:dyDescent="0.25">
      <c r="A1896" s="58" t="s">
        <v>2235</v>
      </c>
      <c r="B1896" s="19" t="s">
        <v>2163</v>
      </c>
      <c r="C1896" s="20" t="s">
        <v>4039</v>
      </c>
      <c r="D1896" s="25">
        <v>3130630519294</v>
      </c>
      <c r="E1896" s="22">
        <v>2.6709999999999998</v>
      </c>
      <c r="F1896" s="23">
        <v>0.13514662133446653</v>
      </c>
      <c r="G1896" s="22">
        <f t="shared" si="43"/>
        <v>2.6709999999999998</v>
      </c>
      <c r="H1896" s="42"/>
    </row>
    <row r="1897" spans="1:8" x14ac:dyDescent="0.25">
      <c r="A1897" s="58" t="s">
        <v>2236</v>
      </c>
      <c r="B1897" s="19" t="s">
        <v>2163</v>
      </c>
      <c r="C1897" s="20" t="s">
        <v>2932</v>
      </c>
      <c r="D1897" s="25">
        <v>3130630519478</v>
      </c>
      <c r="E1897" s="22">
        <v>3.4239999999999999</v>
      </c>
      <c r="F1897" s="23">
        <v>9.1488683455530628E-2</v>
      </c>
      <c r="G1897" s="22">
        <f t="shared" si="43"/>
        <v>3.4239999999999999</v>
      </c>
      <c r="H1897" s="42"/>
    </row>
    <row r="1898" spans="1:8" x14ac:dyDescent="0.25">
      <c r="A1898" s="58" t="s">
        <v>2237</v>
      </c>
      <c r="B1898" s="19" t="s">
        <v>2163</v>
      </c>
      <c r="C1898" s="20" t="s">
        <v>4040</v>
      </c>
      <c r="D1898" s="25">
        <v>3130630519706</v>
      </c>
      <c r="E1898" s="22">
        <v>2.4590000000000001</v>
      </c>
      <c r="F1898" s="23">
        <v>0.10022371364653249</v>
      </c>
      <c r="G1898" s="22">
        <f t="shared" si="43"/>
        <v>2.4590000000000001</v>
      </c>
      <c r="H1898" s="42"/>
    </row>
    <row r="1899" spans="1:8" x14ac:dyDescent="0.25">
      <c r="A1899" s="59" t="s">
        <v>2238</v>
      </c>
      <c r="B1899" t="s">
        <v>2163</v>
      </c>
      <c r="C1899" t="s">
        <v>4041</v>
      </c>
      <c r="D1899" s="25">
        <v>3130630519720</v>
      </c>
      <c r="E1899" s="22">
        <v>2.6080000000000001</v>
      </c>
      <c r="G1899" s="22">
        <f t="shared" si="43"/>
        <v>2.6080000000000001</v>
      </c>
      <c r="H1899" s="43" t="str">
        <f>VLOOKUP(A1899,'[1]Kompletní ceník 2022'!$A$3:$G$3498,7,FALSE)</f>
        <v>novinka</v>
      </c>
    </row>
    <row r="1900" spans="1:8" x14ac:dyDescent="0.25">
      <c r="A1900" s="59" t="s">
        <v>2239</v>
      </c>
      <c r="B1900" t="s">
        <v>2163</v>
      </c>
      <c r="C1900" t="s">
        <v>4042</v>
      </c>
      <c r="D1900" s="25">
        <v>3130633519734</v>
      </c>
      <c r="E1900" s="22">
        <v>2.6080000000000001</v>
      </c>
      <c r="G1900" s="22">
        <f t="shared" si="43"/>
        <v>2.6080000000000001</v>
      </c>
      <c r="H1900" s="43" t="str">
        <f>VLOOKUP(A1900,'[1]Kompletní ceník 2022'!$A$3:$G$3498,7,FALSE)</f>
        <v>novinka</v>
      </c>
    </row>
    <row r="1901" spans="1:8" x14ac:dyDescent="0.25">
      <c r="A1901" s="59" t="s">
        <v>2240</v>
      </c>
      <c r="B1901" t="s">
        <v>2163</v>
      </c>
      <c r="C1901" t="s">
        <v>4043</v>
      </c>
      <c r="D1901" s="25">
        <v>3130630519751</v>
      </c>
      <c r="E1901" s="22">
        <v>2.6080000000000001</v>
      </c>
      <c r="G1901" s="22">
        <f t="shared" si="43"/>
        <v>2.6080000000000001</v>
      </c>
      <c r="H1901" s="43" t="str">
        <f>VLOOKUP(A1901,'[1]Kompletní ceník 2022'!$A$3:$G$3498,7,FALSE)</f>
        <v>novinka</v>
      </c>
    </row>
    <row r="1902" spans="1:8" x14ac:dyDescent="0.25">
      <c r="A1902" s="59" t="s">
        <v>2241</v>
      </c>
      <c r="B1902" t="s">
        <v>2163</v>
      </c>
      <c r="C1902" t="s">
        <v>4044</v>
      </c>
      <c r="D1902" s="25">
        <v>3130630519775</v>
      </c>
      <c r="E1902" s="22">
        <v>2.6080000000000001</v>
      </c>
      <c r="G1902" s="22">
        <f t="shared" si="43"/>
        <v>2.6080000000000001</v>
      </c>
      <c r="H1902" s="43" t="str">
        <f>VLOOKUP(A1902,'[1]Kompletní ceník 2022'!$A$3:$G$3498,7,FALSE)</f>
        <v>novinka</v>
      </c>
    </row>
    <row r="1903" spans="1:8" x14ac:dyDescent="0.25">
      <c r="A1903" s="59" t="s">
        <v>2242</v>
      </c>
      <c r="B1903" t="s">
        <v>2163</v>
      </c>
      <c r="C1903" t="s">
        <v>4045</v>
      </c>
      <c r="D1903" s="25">
        <v>3130630519799</v>
      </c>
      <c r="E1903" s="22">
        <v>2.6080000000000001</v>
      </c>
      <c r="G1903" s="22">
        <f t="shared" si="43"/>
        <v>2.6080000000000001</v>
      </c>
      <c r="H1903" s="43" t="str">
        <f>VLOOKUP(A1903,'[1]Kompletní ceník 2022'!$A$3:$G$3498,7,FALSE)</f>
        <v>novinka</v>
      </c>
    </row>
    <row r="1904" spans="1:8" x14ac:dyDescent="0.25">
      <c r="A1904" s="58" t="s">
        <v>2243</v>
      </c>
      <c r="B1904" s="19" t="s">
        <v>2163</v>
      </c>
      <c r="C1904" t="s">
        <v>4046</v>
      </c>
      <c r="D1904" s="25">
        <v>3130630549291</v>
      </c>
      <c r="E1904" s="22">
        <v>2.5489999999999999</v>
      </c>
      <c r="F1904" s="23">
        <v>0.14049217002237135</v>
      </c>
      <c r="G1904" s="22">
        <f t="shared" si="43"/>
        <v>2.5489999999999999</v>
      </c>
      <c r="H1904" s="42"/>
    </row>
    <row r="1905" spans="1:8" x14ac:dyDescent="0.25">
      <c r="A1905" s="59" t="s">
        <v>2244</v>
      </c>
      <c r="B1905" t="s">
        <v>2163</v>
      </c>
      <c r="C1905" t="s">
        <v>4047</v>
      </c>
      <c r="D1905" s="25">
        <v>3130630551720</v>
      </c>
      <c r="E1905" s="22">
        <v>2.2309999999999999</v>
      </c>
      <c r="G1905" s="22">
        <f t="shared" si="43"/>
        <v>2.2309999999999999</v>
      </c>
      <c r="H1905" s="43" t="str">
        <f>VLOOKUP(A1905,'[1]Kompletní ceník 2022'!$A$3:$G$3498,7,FALSE)</f>
        <v>novinka</v>
      </c>
    </row>
    <row r="1906" spans="1:8" x14ac:dyDescent="0.25">
      <c r="A1906" s="59" t="s">
        <v>2245</v>
      </c>
      <c r="B1906" t="s">
        <v>2163</v>
      </c>
      <c r="C1906" t="s">
        <v>4048</v>
      </c>
      <c r="D1906" s="25">
        <v>3130630551737</v>
      </c>
      <c r="E1906" s="22">
        <v>2.2309999999999999</v>
      </c>
      <c r="G1906" s="22">
        <f t="shared" si="43"/>
        <v>2.2309999999999999</v>
      </c>
      <c r="H1906" s="43" t="str">
        <f>VLOOKUP(A1906,'[1]Kompletní ceník 2022'!$A$3:$G$3498,7,FALSE)</f>
        <v>novinka</v>
      </c>
    </row>
    <row r="1907" spans="1:8" x14ac:dyDescent="0.25">
      <c r="A1907" s="59" t="s">
        <v>2246</v>
      </c>
      <c r="B1907" t="s">
        <v>2163</v>
      </c>
      <c r="C1907" t="s">
        <v>4049</v>
      </c>
      <c r="D1907" s="25">
        <v>3130630551751</v>
      </c>
      <c r="E1907" s="22">
        <v>2.2309999999999999</v>
      </c>
      <c r="G1907" s="22">
        <f t="shared" si="43"/>
        <v>2.2309999999999999</v>
      </c>
      <c r="H1907" s="43" t="str">
        <f>VLOOKUP(A1907,'[1]Kompletní ceník 2022'!$A$3:$G$3498,7,FALSE)</f>
        <v>novinka</v>
      </c>
    </row>
    <row r="1908" spans="1:8" x14ac:dyDescent="0.25">
      <c r="A1908" s="60" t="s">
        <v>2247</v>
      </c>
      <c r="B1908" t="s">
        <v>2163</v>
      </c>
      <c r="C1908" t="s">
        <v>4050</v>
      </c>
      <c r="D1908" s="25">
        <v>3130630551775</v>
      </c>
      <c r="E1908" s="22">
        <v>2.2309999999999999</v>
      </c>
      <c r="G1908" s="22">
        <f t="shared" si="43"/>
        <v>2.2309999999999999</v>
      </c>
      <c r="H1908" s="43" t="str">
        <f>VLOOKUP(A1908,'[1]Kompletní ceník 2022'!$A$3:$G$3498,7,FALSE)</f>
        <v>novinka</v>
      </c>
    </row>
    <row r="1909" spans="1:8" x14ac:dyDescent="0.25">
      <c r="A1909" s="60" t="s">
        <v>2248</v>
      </c>
      <c r="B1909" t="s">
        <v>2163</v>
      </c>
      <c r="C1909" t="s">
        <v>4051</v>
      </c>
      <c r="D1909" s="25">
        <v>3130630551799</v>
      </c>
      <c r="E1909" s="22">
        <v>2.2309999999999999</v>
      </c>
      <c r="G1909" s="22">
        <f t="shared" si="43"/>
        <v>2.2309999999999999</v>
      </c>
      <c r="H1909" s="43" t="str">
        <f>VLOOKUP(A1909,'[1]Kompletní ceník 2022'!$A$3:$G$3498,7,FALSE)</f>
        <v>novinka</v>
      </c>
    </row>
    <row r="1910" spans="1:8" x14ac:dyDescent="0.25">
      <c r="A1910" s="57" t="s">
        <v>2249</v>
      </c>
      <c r="B1910" s="19" t="s">
        <v>2163</v>
      </c>
      <c r="C1910" t="s">
        <v>4052</v>
      </c>
      <c r="D1910" s="25">
        <v>3130630551980</v>
      </c>
      <c r="E1910" s="22">
        <v>17.867000000000001</v>
      </c>
      <c r="F1910" s="23">
        <v>3.0808284774707317E-2</v>
      </c>
      <c r="G1910" s="22">
        <f t="shared" si="43"/>
        <v>17.867000000000001</v>
      </c>
      <c r="H1910" s="42"/>
    </row>
    <row r="1911" spans="1:8" x14ac:dyDescent="0.25">
      <c r="A1911" s="57" t="s">
        <v>2250</v>
      </c>
      <c r="B1911" s="19" t="s">
        <v>2163</v>
      </c>
      <c r="C1911" t="s">
        <v>4053</v>
      </c>
      <c r="D1911" s="25">
        <v>3130630552987</v>
      </c>
      <c r="E1911" s="22">
        <v>11.638999999999999</v>
      </c>
      <c r="F1911" s="23">
        <v>0.11913461538461534</v>
      </c>
      <c r="G1911" s="22">
        <f t="shared" si="43"/>
        <v>11.638999999999999</v>
      </c>
      <c r="H1911" s="42"/>
    </row>
    <row r="1912" spans="1:8" x14ac:dyDescent="0.25">
      <c r="A1912" s="57" t="s">
        <v>2251</v>
      </c>
      <c r="B1912" s="19" t="s">
        <v>2163</v>
      </c>
      <c r="C1912" t="s">
        <v>4054</v>
      </c>
      <c r="D1912" s="25">
        <v>3130630553984</v>
      </c>
      <c r="E1912" s="22">
        <v>8.1649999999999991</v>
      </c>
      <c r="F1912" s="23">
        <v>0.13402777777777763</v>
      </c>
      <c r="G1912" s="22">
        <f t="shared" si="43"/>
        <v>8.1649999999999991</v>
      </c>
      <c r="H1912" s="42"/>
    </row>
    <row r="1913" spans="1:8" x14ac:dyDescent="0.25">
      <c r="A1913" s="57" t="s">
        <v>2252</v>
      </c>
      <c r="B1913" s="19" t="s">
        <v>2163</v>
      </c>
      <c r="C1913" t="s">
        <v>4056</v>
      </c>
      <c r="D1913" s="25" t="s">
        <v>2253</v>
      </c>
      <c r="E1913" s="22">
        <v>0.82399999999999995</v>
      </c>
      <c r="F1913" s="23">
        <v>0.10604026845637571</v>
      </c>
      <c r="G1913" s="22">
        <f t="shared" si="43"/>
        <v>0.82399999999999995</v>
      </c>
      <c r="H1913" s="42"/>
    </row>
    <row r="1914" spans="1:8" x14ac:dyDescent="0.25">
      <c r="A1914" s="57" t="s">
        <v>2254</v>
      </c>
      <c r="B1914" s="19" t="s">
        <v>2163</v>
      </c>
      <c r="C1914" t="s">
        <v>4057</v>
      </c>
      <c r="D1914" s="25" t="s">
        <v>2253</v>
      </c>
      <c r="E1914" s="22">
        <v>0.82399999999999995</v>
      </c>
      <c r="F1914" s="23">
        <v>0.10604026845637571</v>
      </c>
      <c r="G1914" s="22">
        <f t="shared" si="43"/>
        <v>0.82399999999999995</v>
      </c>
      <c r="H1914" s="42"/>
    </row>
    <row r="1915" spans="1:8" x14ac:dyDescent="0.25">
      <c r="A1915" s="57" t="s">
        <v>2255</v>
      </c>
      <c r="B1915" s="19" t="s">
        <v>2163</v>
      </c>
      <c r="C1915" t="s">
        <v>4058</v>
      </c>
      <c r="D1915" s="25" t="s">
        <v>2253</v>
      </c>
      <c r="E1915" s="22">
        <v>0.82399999999999995</v>
      </c>
      <c r="F1915" s="23">
        <v>0.10604026845637571</v>
      </c>
      <c r="G1915" s="22">
        <f t="shared" si="43"/>
        <v>0.82399999999999995</v>
      </c>
      <c r="H1915" s="42"/>
    </row>
    <row r="1916" spans="1:8" x14ac:dyDescent="0.25">
      <c r="A1916" s="57" t="s">
        <v>2256</v>
      </c>
      <c r="B1916" s="19" t="s">
        <v>2163</v>
      </c>
      <c r="C1916" t="s">
        <v>4059</v>
      </c>
      <c r="D1916" s="25" t="s">
        <v>2253</v>
      </c>
      <c r="E1916" s="22">
        <v>0.82399999999999995</v>
      </c>
      <c r="F1916" s="23">
        <v>0.10604026845637571</v>
      </c>
      <c r="G1916" s="22">
        <f t="shared" si="43"/>
        <v>0.82399999999999995</v>
      </c>
      <c r="H1916" s="42"/>
    </row>
    <row r="1917" spans="1:8" x14ac:dyDescent="0.25">
      <c r="A1917" s="57" t="s">
        <v>2257</v>
      </c>
      <c r="B1917" s="19" t="s">
        <v>2163</v>
      </c>
      <c r="C1917" t="s">
        <v>4060</v>
      </c>
      <c r="D1917" s="25" t="s">
        <v>2253</v>
      </c>
      <c r="E1917" s="22">
        <v>0.82399999999999995</v>
      </c>
      <c r="F1917" s="23">
        <v>0.10604026845637571</v>
      </c>
      <c r="G1917" s="22">
        <f t="shared" si="43"/>
        <v>0.82399999999999995</v>
      </c>
      <c r="H1917" s="42"/>
    </row>
    <row r="1918" spans="1:8" x14ac:dyDescent="0.25">
      <c r="A1918" s="57" t="s">
        <v>2258</v>
      </c>
      <c r="B1918" s="19" t="s">
        <v>2163</v>
      </c>
      <c r="C1918" t="s">
        <v>4061</v>
      </c>
      <c r="D1918" s="25">
        <v>3130632554798</v>
      </c>
      <c r="E1918" s="22">
        <v>0.82399999999999995</v>
      </c>
      <c r="F1918" s="23">
        <v>0.10604026845637571</v>
      </c>
      <c r="G1918" s="22">
        <f t="shared" si="43"/>
        <v>0.82399999999999995</v>
      </c>
      <c r="H1918" s="42"/>
    </row>
    <row r="1919" spans="1:8" x14ac:dyDescent="0.25">
      <c r="A1919" s="57" t="s">
        <v>2259</v>
      </c>
      <c r="B1919" s="19" t="s">
        <v>2163</v>
      </c>
      <c r="C1919" t="s">
        <v>4055</v>
      </c>
      <c r="D1919" s="25">
        <v>3130630554981</v>
      </c>
      <c r="E1919" s="22">
        <v>4.7919999999999998</v>
      </c>
      <c r="F1919" s="23">
        <v>8.1471451139697448E-2</v>
      </c>
      <c r="G1919" s="22">
        <f t="shared" si="43"/>
        <v>4.7919999999999998</v>
      </c>
      <c r="H1919" s="42"/>
    </row>
    <row r="1920" spans="1:8" x14ac:dyDescent="0.25">
      <c r="A1920" s="44" t="s">
        <v>2260</v>
      </c>
      <c r="B1920" s="19" t="s">
        <v>2163</v>
      </c>
      <c r="C1920" t="s">
        <v>4062</v>
      </c>
      <c r="D1920" s="25">
        <v>3130630555001</v>
      </c>
      <c r="E1920" s="22">
        <v>1.2270000000000001</v>
      </c>
      <c r="F1920" s="23">
        <v>7.1615720524017545E-2</v>
      </c>
      <c r="G1920" s="22">
        <f t="shared" si="43"/>
        <v>1.2270000000000001</v>
      </c>
      <c r="H1920" s="42"/>
    </row>
    <row r="1921" spans="1:8" x14ac:dyDescent="0.25">
      <c r="A1921" s="44" t="s">
        <v>2261</v>
      </c>
      <c r="B1921" s="19" t="s">
        <v>2163</v>
      </c>
      <c r="C1921" t="s">
        <v>4063</v>
      </c>
      <c r="D1921" s="25">
        <v>3130630555018</v>
      </c>
      <c r="E1921" s="22">
        <v>1.2270000000000001</v>
      </c>
      <c r="F1921" s="23">
        <v>7.1615720524017545E-2</v>
      </c>
      <c r="G1921" s="22">
        <f t="shared" ref="G1921:G1952" si="44">E1921*(1-$B$4)</f>
        <v>1.2270000000000001</v>
      </c>
      <c r="H1921" s="42"/>
    </row>
    <row r="1922" spans="1:8" x14ac:dyDescent="0.25">
      <c r="A1922" s="44" t="s">
        <v>2262</v>
      </c>
      <c r="B1922" s="19" t="s">
        <v>2163</v>
      </c>
      <c r="C1922" t="s">
        <v>4064</v>
      </c>
      <c r="D1922" s="25">
        <v>3130630555025</v>
      </c>
      <c r="E1922" s="22">
        <v>1.2270000000000001</v>
      </c>
      <c r="F1922" s="23">
        <v>7.1615720524017545E-2</v>
      </c>
      <c r="G1922" s="22">
        <f t="shared" si="44"/>
        <v>1.2270000000000001</v>
      </c>
      <c r="H1922" s="42"/>
    </row>
    <row r="1923" spans="1:8" x14ac:dyDescent="0.25">
      <c r="A1923" s="44" t="s">
        <v>2263</v>
      </c>
      <c r="B1923" s="19" t="s">
        <v>2163</v>
      </c>
      <c r="C1923" t="s">
        <v>4065</v>
      </c>
      <c r="D1923" s="25">
        <v>3130630555032</v>
      </c>
      <c r="E1923" s="22">
        <v>1.2270000000000001</v>
      </c>
      <c r="F1923" s="23">
        <v>7.1615720524017545E-2</v>
      </c>
      <c r="G1923" s="22">
        <f t="shared" si="44"/>
        <v>1.2270000000000001</v>
      </c>
      <c r="H1923" s="42"/>
    </row>
    <row r="1924" spans="1:8" x14ac:dyDescent="0.25">
      <c r="A1924" s="44" t="s">
        <v>2264</v>
      </c>
      <c r="B1924" s="19" t="s">
        <v>2163</v>
      </c>
      <c r="C1924" t="s">
        <v>4066</v>
      </c>
      <c r="D1924" s="25">
        <v>3130630555049</v>
      </c>
      <c r="E1924" s="22">
        <v>1.2270000000000001</v>
      </c>
      <c r="F1924" s="23">
        <v>7.1615720524017545E-2</v>
      </c>
      <c r="G1924" s="22">
        <f t="shared" si="44"/>
        <v>1.2270000000000001</v>
      </c>
      <c r="H1924" s="42"/>
    </row>
    <row r="1925" spans="1:8" x14ac:dyDescent="0.25">
      <c r="A1925" s="57" t="s">
        <v>2265</v>
      </c>
      <c r="B1925" s="19" t="s">
        <v>2163</v>
      </c>
      <c r="C1925" t="s">
        <v>4067</v>
      </c>
      <c r="D1925" s="25">
        <v>3130630555056</v>
      </c>
      <c r="E1925" s="22">
        <v>1.2270000000000001</v>
      </c>
      <c r="F1925" s="23">
        <v>7.1615720524017545E-2</v>
      </c>
      <c r="G1925" s="22">
        <f t="shared" si="44"/>
        <v>1.2270000000000001</v>
      </c>
      <c r="H1925" s="42"/>
    </row>
    <row r="1926" spans="1:8" x14ac:dyDescent="0.25">
      <c r="A1926" s="57" t="s">
        <v>2266</v>
      </c>
      <c r="B1926" s="19" t="s">
        <v>2163</v>
      </c>
      <c r="C1926" t="s">
        <v>4069</v>
      </c>
      <c r="D1926" s="25">
        <v>3130630555087</v>
      </c>
      <c r="E1926" s="22">
        <v>1.2270000000000001</v>
      </c>
      <c r="F1926" s="23">
        <v>7.1615720524017545E-2</v>
      </c>
      <c r="G1926" s="22">
        <f t="shared" si="44"/>
        <v>1.2270000000000001</v>
      </c>
      <c r="H1926" s="42"/>
    </row>
    <row r="1927" spans="1:8" x14ac:dyDescent="0.25">
      <c r="A1927" s="57" t="s">
        <v>2267</v>
      </c>
      <c r="B1927" s="19" t="s">
        <v>2163</v>
      </c>
      <c r="C1927" t="s">
        <v>4070</v>
      </c>
      <c r="D1927" s="25">
        <v>3130630555094</v>
      </c>
      <c r="E1927" s="22">
        <v>1.2270000000000001</v>
      </c>
      <c r="F1927" s="23">
        <v>7.1615720524017545E-2</v>
      </c>
      <c r="G1927" s="22">
        <f t="shared" si="44"/>
        <v>1.2270000000000001</v>
      </c>
      <c r="H1927" s="42"/>
    </row>
    <row r="1928" spans="1:8" x14ac:dyDescent="0.25">
      <c r="A1928" s="57" t="s">
        <v>2268</v>
      </c>
      <c r="B1928" s="19" t="s">
        <v>2163</v>
      </c>
      <c r="C1928" t="s">
        <v>4068</v>
      </c>
      <c r="D1928" s="25">
        <v>3130632555108</v>
      </c>
      <c r="E1928" s="22">
        <v>1.224</v>
      </c>
      <c r="F1928" s="23">
        <v>6.8995633187772798E-2</v>
      </c>
      <c r="G1928" s="22">
        <f t="shared" si="44"/>
        <v>1.224</v>
      </c>
      <c r="H1928" s="42"/>
    </row>
    <row r="1929" spans="1:8" x14ac:dyDescent="0.25">
      <c r="A1929" s="57" t="s">
        <v>2269</v>
      </c>
      <c r="B1929" s="19" t="s">
        <v>2163</v>
      </c>
      <c r="C1929" t="s">
        <v>4071</v>
      </c>
      <c r="D1929" s="25">
        <v>3130630555117</v>
      </c>
      <c r="E1929" s="22">
        <v>1.2270000000000001</v>
      </c>
      <c r="F1929" s="23">
        <v>7.1615720524017545E-2</v>
      </c>
      <c r="G1929" s="22">
        <f t="shared" si="44"/>
        <v>1.2270000000000001</v>
      </c>
      <c r="H1929" s="42"/>
    </row>
    <row r="1930" spans="1:8" x14ac:dyDescent="0.25">
      <c r="A1930" s="57" t="s">
        <v>2270</v>
      </c>
      <c r="B1930" s="19" t="s">
        <v>2163</v>
      </c>
      <c r="C1930" t="s">
        <v>4072</v>
      </c>
      <c r="D1930" s="25">
        <v>3130630555131</v>
      </c>
      <c r="E1930" s="22">
        <v>1.2270000000000001</v>
      </c>
      <c r="F1930" s="23">
        <v>7.1615720524017545E-2</v>
      </c>
      <c r="G1930" s="22">
        <f t="shared" si="44"/>
        <v>1.2270000000000001</v>
      </c>
      <c r="H1930" s="42"/>
    </row>
    <row r="1931" spans="1:8" x14ac:dyDescent="0.25">
      <c r="A1931" s="57" t="s">
        <v>2271</v>
      </c>
      <c r="B1931" s="19" t="s">
        <v>2163</v>
      </c>
      <c r="C1931" t="s">
        <v>4073</v>
      </c>
      <c r="D1931" s="25">
        <v>3130630555193</v>
      </c>
      <c r="E1931" s="22">
        <v>1.2270000000000001</v>
      </c>
      <c r="F1931" s="23">
        <v>7.1615720524017545E-2</v>
      </c>
      <c r="G1931" s="22">
        <f t="shared" si="44"/>
        <v>1.2270000000000001</v>
      </c>
      <c r="H1931" s="42"/>
    </row>
    <row r="1932" spans="1:8" x14ac:dyDescent="0.25">
      <c r="A1932" s="57" t="s">
        <v>2272</v>
      </c>
      <c r="B1932" s="19" t="s">
        <v>2163</v>
      </c>
      <c r="C1932" t="s">
        <v>4074</v>
      </c>
      <c r="D1932" s="25">
        <v>3130630555209</v>
      </c>
      <c r="E1932" s="22">
        <v>1.2270000000000001</v>
      </c>
      <c r="F1932" s="23">
        <v>7.1615720524017545E-2</v>
      </c>
      <c r="G1932" s="22">
        <f t="shared" si="44"/>
        <v>1.2270000000000001</v>
      </c>
      <c r="H1932" s="42"/>
    </row>
    <row r="1933" spans="1:8" x14ac:dyDescent="0.25">
      <c r="A1933" s="57" t="s">
        <v>2273</v>
      </c>
      <c r="B1933" s="19" t="s">
        <v>2163</v>
      </c>
      <c r="C1933" t="s">
        <v>4075</v>
      </c>
      <c r="D1933" s="25">
        <v>3130630555247</v>
      </c>
      <c r="E1933" s="22">
        <v>1.2270000000000001</v>
      </c>
      <c r="F1933" s="23">
        <v>7.1615720524017545E-2</v>
      </c>
      <c r="G1933" s="22">
        <f t="shared" si="44"/>
        <v>1.2270000000000001</v>
      </c>
      <c r="H1933" s="42"/>
    </row>
    <row r="1934" spans="1:8" x14ac:dyDescent="0.25">
      <c r="A1934" s="57" t="s">
        <v>2274</v>
      </c>
      <c r="B1934" s="19" t="s">
        <v>2163</v>
      </c>
      <c r="C1934" t="s">
        <v>4076</v>
      </c>
      <c r="D1934" s="25">
        <v>3130630555254</v>
      </c>
      <c r="E1934" s="22">
        <v>1.2270000000000001</v>
      </c>
      <c r="F1934" s="23">
        <v>7.1615720524017545E-2</v>
      </c>
      <c r="G1934" s="22">
        <f t="shared" si="44"/>
        <v>1.2270000000000001</v>
      </c>
      <c r="H1934" s="42"/>
    </row>
    <row r="1935" spans="1:8" x14ac:dyDescent="0.25">
      <c r="A1935" s="60" t="s">
        <v>2275</v>
      </c>
      <c r="B1935" t="s">
        <v>2163</v>
      </c>
      <c r="C1935" t="s">
        <v>4080</v>
      </c>
      <c r="D1935" s="25">
        <v>3130630555278</v>
      </c>
      <c r="E1935" s="22">
        <v>1.2270000000000001</v>
      </c>
      <c r="G1935" s="22">
        <f t="shared" si="44"/>
        <v>1.2270000000000001</v>
      </c>
      <c r="H1935" s="43" t="str">
        <f>VLOOKUP(A1935,'[1]Kompletní ceník 2022'!$A$3:$G$3498,7,FALSE)</f>
        <v>novinka</v>
      </c>
    </row>
    <row r="1936" spans="1:8" x14ac:dyDescent="0.25">
      <c r="A1936" s="60" t="s">
        <v>2276</v>
      </c>
      <c r="B1936" t="s">
        <v>2163</v>
      </c>
      <c r="C1936" t="s">
        <v>4081</v>
      </c>
      <c r="D1936" s="25">
        <v>3130630555285</v>
      </c>
      <c r="E1936" s="22">
        <v>1.2270000000000001</v>
      </c>
      <c r="G1936" s="22">
        <f t="shared" si="44"/>
        <v>1.2270000000000001</v>
      </c>
      <c r="H1936" s="43" t="str">
        <f>VLOOKUP(A1936,'[1]Kompletní ceník 2022'!$A$3:$G$3498,7,FALSE)</f>
        <v>novinka</v>
      </c>
    </row>
    <row r="1937" spans="1:8" x14ac:dyDescent="0.25">
      <c r="A1937" s="57" t="s">
        <v>2277</v>
      </c>
      <c r="B1937" s="19" t="s">
        <v>2163</v>
      </c>
      <c r="C1937" t="s">
        <v>4077</v>
      </c>
      <c r="D1937" s="25">
        <v>3130630555292</v>
      </c>
      <c r="E1937" s="22">
        <v>1.2270000000000001</v>
      </c>
      <c r="F1937" s="23">
        <v>7.1615720524017545E-2</v>
      </c>
      <c r="G1937" s="22">
        <f t="shared" si="44"/>
        <v>1.2270000000000001</v>
      </c>
      <c r="H1937" s="42"/>
    </row>
    <row r="1938" spans="1:8" x14ac:dyDescent="0.25">
      <c r="A1938" s="57" t="s">
        <v>2278</v>
      </c>
      <c r="B1938" s="19" t="s">
        <v>2163</v>
      </c>
      <c r="C1938" t="s">
        <v>4078</v>
      </c>
      <c r="D1938" s="25">
        <v>3130630555315</v>
      </c>
      <c r="E1938" s="22">
        <v>1.2270000000000001</v>
      </c>
      <c r="F1938" s="23">
        <v>7.1615720524017545E-2</v>
      </c>
      <c r="G1938" s="22">
        <f t="shared" si="44"/>
        <v>1.2270000000000001</v>
      </c>
      <c r="H1938" s="42"/>
    </row>
    <row r="1939" spans="1:8" x14ac:dyDescent="0.25">
      <c r="A1939" s="57" t="s">
        <v>2279</v>
      </c>
      <c r="B1939" s="19" t="s">
        <v>2163</v>
      </c>
      <c r="C1939" t="s">
        <v>4079</v>
      </c>
      <c r="D1939" s="25">
        <v>3130630555322</v>
      </c>
      <c r="E1939" s="22">
        <v>1.2270000000000001</v>
      </c>
      <c r="F1939" s="23">
        <v>7.1615720524017545E-2</v>
      </c>
      <c r="G1939" s="22">
        <f t="shared" si="44"/>
        <v>1.2270000000000001</v>
      </c>
      <c r="H1939" s="42"/>
    </row>
    <row r="1940" spans="1:8" x14ac:dyDescent="0.25">
      <c r="A1940" s="46" t="s">
        <v>2280</v>
      </c>
      <c r="B1940" t="s">
        <v>2163</v>
      </c>
      <c r="C1940" t="s">
        <v>4082</v>
      </c>
      <c r="D1940" s="25">
        <v>3130630555339</v>
      </c>
      <c r="E1940" s="22">
        <v>1.2270000000000001</v>
      </c>
      <c r="G1940" s="22">
        <f t="shared" si="44"/>
        <v>1.2270000000000001</v>
      </c>
      <c r="H1940" s="43" t="str">
        <f>VLOOKUP(A1940,'[1]Kompletní ceník 2022'!$A$3:$G$3498,7,FALSE)</f>
        <v>novinka</v>
      </c>
    </row>
    <row r="1941" spans="1:8" x14ac:dyDescent="0.25">
      <c r="A1941" s="46" t="s">
        <v>2281</v>
      </c>
      <c r="B1941" t="s">
        <v>2163</v>
      </c>
      <c r="C1941" t="s">
        <v>4083</v>
      </c>
      <c r="D1941" s="25">
        <v>3130630555353</v>
      </c>
      <c r="E1941" s="22">
        <v>1.2270000000000001</v>
      </c>
      <c r="G1941" s="22">
        <f t="shared" si="44"/>
        <v>1.2270000000000001</v>
      </c>
      <c r="H1941" s="43" t="str">
        <f>VLOOKUP(A1941,'[1]Kompletní ceník 2022'!$A$3:$G$3498,7,FALSE)</f>
        <v>novinka</v>
      </c>
    </row>
    <row r="1942" spans="1:8" x14ac:dyDescent="0.25">
      <c r="A1942" s="46" t="s">
        <v>4000</v>
      </c>
      <c r="B1942" t="s">
        <v>2163</v>
      </c>
      <c r="C1942" t="s">
        <v>4084</v>
      </c>
      <c r="D1942" s="25">
        <v>3130630555988</v>
      </c>
      <c r="E1942" s="22">
        <v>16.47</v>
      </c>
      <c r="G1942" s="22">
        <f t="shared" si="44"/>
        <v>16.47</v>
      </c>
      <c r="H1942" s="49" t="s">
        <v>115</v>
      </c>
    </row>
    <row r="1943" spans="1:8" x14ac:dyDescent="0.25">
      <c r="A1943" s="44" t="s">
        <v>2282</v>
      </c>
      <c r="B1943" s="19" t="s">
        <v>2163</v>
      </c>
      <c r="C1943" t="s">
        <v>3934</v>
      </c>
      <c r="D1943" s="25">
        <v>3130630556343</v>
      </c>
      <c r="E1943" s="22">
        <v>35.816000000000003</v>
      </c>
      <c r="F1943" s="23">
        <v>6.9453568229322249E-2</v>
      </c>
      <c r="G1943" s="22">
        <f t="shared" si="44"/>
        <v>35.816000000000003</v>
      </c>
      <c r="H1943" s="42"/>
    </row>
    <row r="1944" spans="1:8" x14ac:dyDescent="0.25">
      <c r="A1944" s="46" t="s">
        <v>4001</v>
      </c>
      <c r="B1944" t="s">
        <v>2163</v>
      </c>
      <c r="C1944" t="s">
        <v>4085</v>
      </c>
      <c r="D1944" s="21">
        <v>3130630555985</v>
      </c>
      <c r="E1944" s="22">
        <v>20.47</v>
      </c>
      <c r="G1944" s="22">
        <f t="shared" si="44"/>
        <v>20.47</v>
      </c>
      <c r="H1944" s="49" t="s">
        <v>115</v>
      </c>
    </row>
    <row r="1945" spans="1:8" x14ac:dyDescent="0.25">
      <c r="A1945" s="57" t="s">
        <v>2283</v>
      </c>
      <c r="B1945" s="19" t="s">
        <v>2163</v>
      </c>
      <c r="C1945" t="s">
        <v>3933</v>
      </c>
      <c r="D1945" s="25">
        <v>3130630557340</v>
      </c>
      <c r="E1945" s="22">
        <v>63.921999999999997</v>
      </c>
      <c r="F1945" s="23">
        <v>8.0201433013383783E-2</v>
      </c>
      <c r="G1945" s="22">
        <f t="shared" si="44"/>
        <v>63.921999999999997</v>
      </c>
      <c r="H1945" s="42"/>
    </row>
    <row r="1946" spans="1:8" x14ac:dyDescent="0.25">
      <c r="A1946" s="57" t="s">
        <v>2284</v>
      </c>
      <c r="B1946" s="19" t="s">
        <v>2163</v>
      </c>
      <c r="C1946" t="s">
        <v>4087</v>
      </c>
      <c r="D1946" s="25">
        <v>3130630558293</v>
      </c>
      <c r="E1946" s="22">
        <v>2.2669999999999999</v>
      </c>
      <c r="F1946" s="23">
        <v>8.2617000955109932E-2</v>
      </c>
      <c r="G1946" s="22">
        <f t="shared" si="44"/>
        <v>2.2669999999999999</v>
      </c>
      <c r="H1946" s="42"/>
    </row>
    <row r="1947" spans="1:8" x14ac:dyDescent="0.25">
      <c r="A1947" s="57" t="s">
        <v>2285</v>
      </c>
      <c r="B1947" s="19" t="s">
        <v>2163</v>
      </c>
      <c r="C1947" t="s">
        <v>3932</v>
      </c>
      <c r="D1947" s="25">
        <v>3130630558347</v>
      </c>
      <c r="E1947" s="22">
        <v>20.89</v>
      </c>
      <c r="F1947" s="23">
        <v>6.9691228429515029E-2</v>
      </c>
      <c r="G1947" s="22">
        <f t="shared" si="44"/>
        <v>20.89</v>
      </c>
      <c r="H1947" s="42"/>
    </row>
    <row r="1948" spans="1:8" x14ac:dyDescent="0.25">
      <c r="A1948" s="57" t="s">
        <v>2286</v>
      </c>
      <c r="B1948" s="19" t="s">
        <v>2163</v>
      </c>
      <c r="C1948" t="s">
        <v>3931</v>
      </c>
      <c r="D1948" s="25">
        <v>3130630558477</v>
      </c>
      <c r="E1948" s="22">
        <v>2.31</v>
      </c>
      <c r="F1948" s="23">
        <v>9.0651558073654437E-2</v>
      </c>
      <c r="G1948" s="22">
        <f t="shared" si="44"/>
        <v>2.31</v>
      </c>
      <c r="H1948" s="42"/>
    </row>
    <row r="1949" spans="1:8" x14ac:dyDescent="0.25">
      <c r="A1949" s="57" t="s">
        <v>2287</v>
      </c>
      <c r="B1949" s="19" t="s">
        <v>2163</v>
      </c>
      <c r="C1949" t="s">
        <v>4086</v>
      </c>
      <c r="D1949" s="25">
        <v>3130630558989</v>
      </c>
      <c r="E1949" s="22">
        <v>16.591999999999999</v>
      </c>
      <c r="F1949" s="23">
        <v>2.9408115150763248E-2</v>
      </c>
      <c r="G1949" s="22">
        <f t="shared" si="44"/>
        <v>16.591999999999999</v>
      </c>
      <c r="H1949" s="42"/>
    </row>
    <row r="1950" spans="1:8" x14ac:dyDescent="0.25">
      <c r="A1950" s="57" t="s">
        <v>2288</v>
      </c>
      <c r="B1950" s="19" t="s">
        <v>2163</v>
      </c>
      <c r="C1950" t="s">
        <v>3930</v>
      </c>
      <c r="D1950" s="25">
        <v>3130630559016</v>
      </c>
      <c r="E1950" s="22">
        <v>1.8120000000000001</v>
      </c>
      <c r="F1950" s="23">
        <v>7.4733096085409345E-2</v>
      </c>
      <c r="G1950" s="22">
        <f t="shared" si="44"/>
        <v>1.8120000000000001</v>
      </c>
      <c r="H1950" s="42"/>
    </row>
    <row r="1951" spans="1:8" x14ac:dyDescent="0.25">
      <c r="A1951" s="57" t="s">
        <v>2289</v>
      </c>
      <c r="B1951" s="19" t="s">
        <v>2163</v>
      </c>
      <c r="C1951" t="s">
        <v>3929</v>
      </c>
      <c r="D1951" s="25">
        <v>3130630559023</v>
      </c>
      <c r="E1951" s="22">
        <v>1.8120000000000001</v>
      </c>
      <c r="F1951" s="23">
        <v>7.4733096085409345E-2</v>
      </c>
      <c r="G1951" s="22">
        <f t="shared" si="44"/>
        <v>1.8120000000000001</v>
      </c>
      <c r="H1951" s="42"/>
    </row>
    <row r="1952" spans="1:8" x14ac:dyDescent="0.25">
      <c r="A1952" s="57" t="s">
        <v>2290</v>
      </c>
      <c r="B1952" s="19" t="s">
        <v>2163</v>
      </c>
      <c r="C1952" t="s">
        <v>3928</v>
      </c>
      <c r="D1952" s="25">
        <v>3130630559030</v>
      </c>
      <c r="E1952" s="22">
        <v>1.8120000000000001</v>
      </c>
      <c r="F1952" s="23">
        <v>7.4733096085409345E-2</v>
      </c>
      <c r="G1952" s="22">
        <f t="shared" si="44"/>
        <v>1.8120000000000001</v>
      </c>
      <c r="H1952" s="42"/>
    </row>
    <row r="1953" spans="1:8" x14ac:dyDescent="0.25">
      <c r="A1953" s="57" t="s">
        <v>2291</v>
      </c>
      <c r="B1953" s="19" t="s">
        <v>2163</v>
      </c>
      <c r="C1953" t="s">
        <v>3927</v>
      </c>
      <c r="D1953" s="25">
        <v>3130630559054</v>
      </c>
      <c r="E1953" s="22">
        <v>1.8120000000000001</v>
      </c>
      <c r="F1953" s="23">
        <v>7.4733096085409345E-2</v>
      </c>
      <c r="G1953" s="22">
        <f t="shared" ref="G1953:G1972" si="45">E1953*(1-$B$4)</f>
        <v>1.8120000000000001</v>
      </c>
      <c r="H1953" s="42"/>
    </row>
    <row r="1954" spans="1:8" x14ac:dyDescent="0.25">
      <c r="A1954" s="57" t="s">
        <v>2292</v>
      </c>
      <c r="B1954" s="19" t="s">
        <v>2163</v>
      </c>
      <c r="C1954" t="s">
        <v>3926</v>
      </c>
      <c r="D1954" s="25">
        <v>3130630559092</v>
      </c>
      <c r="E1954" s="22">
        <v>1.8120000000000001</v>
      </c>
      <c r="F1954" s="23">
        <v>7.4733096085409345E-2</v>
      </c>
      <c r="G1954" s="22">
        <f t="shared" si="45"/>
        <v>1.8120000000000001</v>
      </c>
      <c r="H1954" s="42"/>
    </row>
    <row r="1955" spans="1:8" x14ac:dyDescent="0.25">
      <c r="A1955" s="44" t="s">
        <v>2293</v>
      </c>
      <c r="B1955" s="19" t="s">
        <v>2163</v>
      </c>
      <c r="C1955" t="s">
        <v>3925</v>
      </c>
      <c r="D1955" s="25">
        <v>3130630559184</v>
      </c>
      <c r="E1955" s="22">
        <v>1.8120000000000001</v>
      </c>
      <c r="F1955" s="23">
        <v>7.4733096085409345E-2</v>
      </c>
      <c r="G1955" s="22">
        <f t="shared" si="45"/>
        <v>1.8120000000000001</v>
      </c>
      <c r="H1955" s="42"/>
    </row>
    <row r="1956" spans="1:8" x14ac:dyDescent="0.25">
      <c r="A1956" s="44" t="s">
        <v>2294</v>
      </c>
      <c r="B1956" s="19" t="s">
        <v>2163</v>
      </c>
      <c r="C1956" t="s">
        <v>3924</v>
      </c>
      <c r="D1956" s="25">
        <v>3130630559207</v>
      </c>
      <c r="E1956" s="22">
        <v>1.8120000000000001</v>
      </c>
      <c r="F1956" s="23">
        <v>7.4733096085409345E-2</v>
      </c>
      <c r="G1956" s="22">
        <f t="shared" si="45"/>
        <v>1.8120000000000001</v>
      </c>
      <c r="H1956" s="42"/>
    </row>
    <row r="1957" spans="1:8" x14ac:dyDescent="0.25">
      <c r="A1957" s="44" t="s">
        <v>2295</v>
      </c>
      <c r="B1957" s="19" t="s">
        <v>2163</v>
      </c>
      <c r="C1957" t="s">
        <v>3923</v>
      </c>
      <c r="D1957" s="25">
        <v>3130630559344</v>
      </c>
      <c r="E1957" s="22">
        <v>17.812000000000001</v>
      </c>
      <c r="F1957" s="23">
        <v>7.8861296184130847E-2</v>
      </c>
      <c r="G1957" s="22">
        <f t="shared" si="45"/>
        <v>17.812000000000001</v>
      </c>
      <c r="H1957" s="42"/>
    </row>
    <row r="1958" spans="1:8" x14ac:dyDescent="0.25">
      <c r="A1958" s="44" t="s">
        <v>2296</v>
      </c>
      <c r="B1958" s="19" t="s">
        <v>2163</v>
      </c>
      <c r="C1958" t="s">
        <v>3922</v>
      </c>
      <c r="D1958" s="25">
        <v>3130630591443</v>
      </c>
      <c r="E1958" s="22">
        <v>37.674999999999997</v>
      </c>
      <c r="F1958" s="23">
        <v>8.0658577861916658E-2</v>
      </c>
      <c r="G1958" s="22">
        <f t="shared" si="45"/>
        <v>37.674999999999997</v>
      </c>
      <c r="H1958" s="42"/>
    </row>
    <row r="1959" spans="1:8" x14ac:dyDescent="0.25">
      <c r="A1959" s="44" t="s">
        <v>2297</v>
      </c>
      <c r="B1959" s="19" t="s">
        <v>2163</v>
      </c>
      <c r="C1959" t="s">
        <v>4100</v>
      </c>
      <c r="D1959" s="25">
        <v>3130630059608</v>
      </c>
      <c r="E1959" s="22">
        <v>4.2549999999999999</v>
      </c>
      <c r="F1959" s="23">
        <v>0.14999999999999991</v>
      </c>
      <c r="G1959" s="22">
        <f t="shared" si="45"/>
        <v>4.2549999999999999</v>
      </c>
      <c r="H1959" s="42"/>
    </row>
    <row r="1960" spans="1:8" x14ac:dyDescent="0.25">
      <c r="A1960" s="46" t="s">
        <v>2298</v>
      </c>
      <c r="B1960" t="s">
        <v>2163</v>
      </c>
      <c r="C1960" t="s">
        <v>4088</v>
      </c>
      <c r="D1960" s="25">
        <v>3130630596714</v>
      </c>
      <c r="E1960" s="22">
        <v>5.6470000000000002</v>
      </c>
      <c r="G1960" s="22">
        <f t="shared" si="45"/>
        <v>5.6470000000000002</v>
      </c>
      <c r="H1960" s="43" t="str">
        <f>VLOOKUP(A1960,'[1]Kompletní ceník 2022'!$A$3:$G$3498,7,FALSE)</f>
        <v>novinka</v>
      </c>
    </row>
    <row r="1961" spans="1:8" x14ac:dyDescent="0.25">
      <c r="A1961" s="46" t="s">
        <v>2299</v>
      </c>
      <c r="B1961" t="s">
        <v>2163</v>
      </c>
      <c r="C1961" t="s">
        <v>4089</v>
      </c>
      <c r="D1961" s="25">
        <v>3130630596721</v>
      </c>
      <c r="E1961" s="22">
        <v>5.6470000000000002</v>
      </c>
      <c r="G1961" s="22">
        <f t="shared" si="45"/>
        <v>5.6470000000000002</v>
      </c>
      <c r="H1961" s="43" t="str">
        <f>VLOOKUP(A1961,'[1]Kompletní ceník 2022'!$A$3:$G$3498,7,FALSE)</f>
        <v>novinka</v>
      </c>
    </row>
    <row r="1962" spans="1:8" x14ac:dyDescent="0.25">
      <c r="A1962" s="46" t="s">
        <v>2300</v>
      </c>
      <c r="B1962" t="s">
        <v>2163</v>
      </c>
      <c r="C1962" t="s">
        <v>4090</v>
      </c>
      <c r="D1962" s="25">
        <v>3130630596738</v>
      </c>
      <c r="E1962" s="22">
        <v>5.6470000000000002</v>
      </c>
      <c r="G1962" s="22">
        <f t="shared" si="45"/>
        <v>5.6470000000000002</v>
      </c>
      <c r="H1962" s="43" t="str">
        <f>VLOOKUP(A1962,'[1]Kompletní ceník 2022'!$A$3:$G$3498,7,FALSE)</f>
        <v>novinka</v>
      </c>
    </row>
    <row r="1963" spans="1:8" x14ac:dyDescent="0.25">
      <c r="A1963" s="46" t="s">
        <v>2301</v>
      </c>
      <c r="B1963" t="s">
        <v>2163</v>
      </c>
      <c r="C1963" t="s">
        <v>4091</v>
      </c>
      <c r="D1963" s="25">
        <v>3130630596745</v>
      </c>
      <c r="E1963" s="22">
        <v>5.6470000000000002</v>
      </c>
      <c r="G1963" s="22">
        <f t="shared" si="45"/>
        <v>5.6470000000000002</v>
      </c>
      <c r="H1963" s="43" t="str">
        <f>VLOOKUP(A1963,'[1]Kompletní ceník 2022'!$A$3:$G$3498,7,FALSE)</f>
        <v>novinka</v>
      </c>
    </row>
    <row r="1964" spans="1:8" x14ac:dyDescent="0.25">
      <c r="A1964" s="46" t="s">
        <v>2302</v>
      </c>
      <c r="B1964" t="s">
        <v>2163</v>
      </c>
      <c r="C1964" t="s">
        <v>4092</v>
      </c>
      <c r="D1964" s="25">
        <v>3130630596752</v>
      </c>
      <c r="E1964" s="22">
        <v>5.6470000000000002</v>
      </c>
      <c r="G1964" s="22">
        <f t="shared" si="45"/>
        <v>5.6470000000000002</v>
      </c>
      <c r="H1964" s="43" t="str">
        <f>VLOOKUP(A1964,'[1]Kompletní ceník 2022'!$A$3:$G$3498,7,FALSE)</f>
        <v>novinka</v>
      </c>
    </row>
    <row r="1965" spans="1:8" x14ac:dyDescent="0.25">
      <c r="A1965" s="46" t="s">
        <v>2303</v>
      </c>
      <c r="B1965" t="s">
        <v>2163</v>
      </c>
      <c r="C1965" t="s">
        <v>4093</v>
      </c>
      <c r="D1965" s="25">
        <v>3130630596769</v>
      </c>
      <c r="E1965" s="22">
        <v>5.6470000000000002</v>
      </c>
      <c r="G1965" s="22">
        <f t="shared" si="45"/>
        <v>5.6470000000000002</v>
      </c>
      <c r="H1965" s="43" t="str">
        <f>VLOOKUP(A1965,'[1]Kompletní ceník 2022'!$A$3:$G$3498,7,FALSE)</f>
        <v>novinka</v>
      </c>
    </row>
    <row r="1966" spans="1:8" x14ac:dyDescent="0.25">
      <c r="A1966" s="44" t="s">
        <v>2304</v>
      </c>
      <c r="B1966" s="19" t="s">
        <v>2163</v>
      </c>
      <c r="C1966" t="s">
        <v>4101</v>
      </c>
      <c r="D1966" s="25">
        <v>3130630059707</v>
      </c>
      <c r="E1966" s="22">
        <v>5.5774999999999988</v>
      </c>
      <c r="F1966" s="23">
        <v>0.14999999999999991</v>
      </c>
      <c r="G1966" s="22">
        <f t="shared" si="45"/>
        <v>5.5774999999999988</v>
      </c>
      <c r="H1966" s="42"/>
    </row>
    <row r="1967" spans="1:8" x14ac:dyDescent="0.25">
      <c r="A1967" s="46" t="s">
        <v>2305</v>
      </c>
      <c r="B1967" t="s">
        <v>2163</v>
      </c>
      <c r="C1967" t="s">
        <v>4094</v>
      </c>
      <c r="D1967" s="25">
        <v>3130630597711</v>
      </c>
      <c r="E1967" s="22">
        <v>6.8630000000000004</v>
      </c>
      <c r="G1967" s="22">
        <f t="shared" si="45"/>
        <v>6.8630000000000004</v>
      </c>
      <c r="H1967" s="43" t="str">
        <f>VLOOKUP(A1967,'[1]Kompletní ceník 2022'!$A$3:$G$3498,7,FALSE)</f>
        <v>novinka</v>
      </c>
    </row>
    <row r="1968" spans="1:8" x14ac:dyDescent="0.25">
      <c r="A1968" s="46" t="s">
        <v>2306</v>
      </c>
      <c r="B1968" t="s">
        <v>2163</v>
      </c>
      <c r="C1968" t="s">
        <v>4095</v>
      </c>
      <c r="D1968" s="25">
        <v>3130630597735</v>
      </c>
      <c r="E1968" s="22">
        <v>6.8630000000000004</v>
      </c>
      <c r="G1968" s="22">
        <f t="shared" si="45"/>
        <v>6.8630000000000004</v>
      </c>
      <c r="H1968" s="43" t="str">
        <f>VLOOKUP(A1968,'[1]Kompletní ceník 2022'!$A$3:$G$3498,7,FALSE)</f>
        <v>novinka</v>
      </c>
    </row>
    <row r="1969" spans="1:8" x14ac:dyDescent="0.25">
      <c r="A1969" s="46" t="s">
        <v>2307</v>
      </c>
      <c r="B1969" t="s">
        <v>2163</v>
      </c>
      <c r="C1969" t="s">
        <v>4096</v>
      </c>
      <c r="D1969" s="25">
        <v>3130630597742</v>
      </c>
      <c r="E1969" s="22">
        <v>6.8630000000000004</v>
      </c>
      <c r="G1969" s="22">
        <f t="shared" si="45"/>
        <v>6.8630000000000004</v>
      </c>
      <c r="H1969" s="43" t="str">
        <f>VLOOKUP(A1969,'[1]Kompletní ceník 2022'!$A$3:$G$3498,7,FALSE)</f>
        <v>novinka</v>
      </c>
    </row>
    <row r="1970" spans="1:8" x14ac:dyDescent="0.25">
      <c r="A1970" s="46" t="s">
        <v>2308</v>
      </c>
      <c r="B1970" t="s">
        <v>2163</v>
      </c>
      <c r="C1970" t="s">
        <v>4097</v>
      </c>
      <c r="D1970" s="25">
        <v>3130631597758</v>
      </c>
      <c r="E1970" s="22">
        <v>6.8630000000000004</v>
      </c>
      <c r="G1970" s="22">
        <f t="shared" si="45"/>
        <v>6.8630000000000004</v>
      </c>
      <c r="H1970" s="43" t="str">
        <f>VLOOKUP(A1970,'[1]Kompletní ceník 2022'!$A$3:$G$3498,7,FALSE)</f>
        <v>novinka</v>
      </c>
    </row>
    <row r="1971" spans="1:8" x14ac:dyDescent="0.25">
      <c r="A1971" s="46" t="s">
        <v>2309</v>
      </c>
      <c r="B1971" t="s">
        <v>2163</v>
      </c>
      <c r="C1971" t="s">
        <v>4098</v>
      </c>
      <c r="D1971" s="25">
        <v>3130630597766</v>
      </c>
      <c r="E1971" s="22">
        <v>6.8630000000000004</v>
      </c>
      <c r="G1971" s="22">
        <f t="shared" si="45"/>
        <v>6.8630000000000004</v>
      </c>
      <c r="H1971" s="43" t="str">
        <f>VLOOKUP(A1971,'[1]Kompletní ceník 2022'!$A$3:$G$3498,7,FALSE)</f>
        <v>novinka</v>
      </c>
    </row>
    <row r="1972" spans="1:8" x14ac:dyDescent="0.25">
      <c r="A1972" s="46" t="s">
        <v>2310</v>
      </c>
      <c r="B1972" t="s">
        <v>2163</v>
      </c>
      <c r="C1972" t="s">
        <v>4099</v>
      </c>
      <c r="D1972" s="25">
        <v>3130631597772</v>
      </c>
      <c r="E1972" s="22">
        <v>6.8630000000000004</v>
      </c>
      <c r="G1972" s="22">
        <f t="shared" si="45"/>
        <v>6.8630000000000004</v>
      </c>
      <c r="H1972" s="43" t="str">
        <f>VLOOKUP(A1972,'[1]Kompletní ceník 2022'!$A$3:$G$3498,7,FALSE)</f>
        <v>novinka</v>
      </c>
    </row>
    <row r="1973" spans="1:8" hidden="1" x14ac:dyDescent="0.25">
      <c r="A1973" s="18" t="s">
        <v>2311</v>
      </c>
      <c r="B1973" s="19" t="s">
        <v>2312</v>
      </c>
      <c r="C1973" s="20" t="s">
        <v>3899</v>
      </c>
      <c r="D1973" s="25">
        <v>4711678074977</v>
      </c>
      <c r="E1973" s="22">
        <v>10.026999999999999</v>
      </c>
      <c r="F1973" s="23">
        <v>0.14975346863891748</v>
      </c>
      <c r="G1973" s="22">
        <f t="shared" ref="G1973:G2014" si="46">E1973*(1-$B$4)</f>
        <v>10.026999999999999</v>
      </c>
      <c r="H1973" s="42"/>
    </row>
    <row r="1974" spans="1:8" hidden="1" x14ac:dyDescent="0.25">
      <c r="A1974" s="18" t="s">
        <v>2313</v>
      </c>
      <c r="B1974" s="19" t="s">
        <v>2312</v>
      </c>
      <c r="C1974" s="20" t="s">
        <v>3900</v>
      </c>
      <c r="D1974" s="25">
        <v>4711678074175</v>
      </c>
      <c r="E1974" s="22">
        <v>2.7610000000000001</v>
      </c>
      <c r="F1974" s="23">
        <v>0.15041666666666687</v>
      </c>
      <c r="G1974" s="22">
        <f t="shared" si="46"/>
        <v>2.7610000000000001</v>
      </c>
      <c r="H1974" s="42"/>
    </row>
    <row r="1975" spans="1:8" hidden="1" x14ac:dyDescent="0.25">
      <c r="A1975" s="18" t="s">
        <v>2314</v>
      </c>
      <c r="B1975" s="19" t="s">
        <v>2312</v>
      </c>
      <c r="C1975" s="20" t="s">
        <v>3901</v>
      </c>
      <c r="D1975" s="25">
        <v>4711678080831</v>
      </c>
      <c r="E1975" s="22">
        <v>5.5529999999999999</v>
      </c>
      <c r="F1975" s="23">
        <v>0.14992752122592679</v>
      </c>
      <c r="G1975" s="22">
        <f t="shared" si="46"/>
        <v>5.5529999999999999</v>
      </c>
      <c r="H1975" s="42"/>
    </row>
    <row r="1976" spans="1:8" hidden="1" x14ac:dyDescent="0.25">
      <c r="A1976" s="18" t="s">
        <v>2315</v>
      </c>
      <c r="B1976" s="19" t="s">
        <v>2312</v>
      </c>
      <c r="C1976" s="20" t="s">
        <v>3902</v>
      </c>
      <c r="D1976" s="25">
        <v>4711678081210</v>
      </c>
      <c r="E1976" s="22">
        <v>2.4</v>
      </c>
      <c r="F1976" s="23">
        <v>0</v>
      </c>
      <c r="G1976" s="22">
        <f t="shared" si="46"/>
        <v>2.4</v>
      </c>
      <c r="H1976" s="42"/>
    </row>
    <row r="1977" spans="1:8" hidden="1" x14ac:dyDescent="0.25">
      <c r="A1977" s="18" t="s">
        <v>2316</v>
      </c>
      <c r="B1977" s="19" t="s">
        <v>2312</v>
      </c>
      <c r="C1977" s="20" t="s">
        <v>3903</v>
      </c>
      <c r="D1977" s="25">
        <v>4711678074434</v>
      </c>
      <c r="E1977" s="22">
        <v>0.22</v>
      </c>
      <c r="F1977" s="23">
        <v>0</v>
      </c>
      <c r="G1977" s="22">
        <f t="shared" si="46"/>
        <v>0.22</v>
      </c>
      <c r="H1977" s="42"/>
    </row>
    <row r="1978" spans="1:8" hidden="1" x14ac:dyDescent="0.25">
      <c r="A1978" s="18" t="s">
        <v>2317</v>
      </c>
      <c r="B1978" s="19" t="s">
        <v>2312</v>
      </c>
      <c r="C1978" s="20" t="s">
        <v>2318</v>
      </c>
      <c r="D1978" s="25">
        <v>4711678070313</v>
      </c>
      <c r="E1978" s="22">
        <v>0.61199999999999999</v>
      </c>
      <c r="F1978" s="23">
        <v>0</v>
      </c>
      <c r="G1978" s="22">
        <f t="shared" si="46"/>
        <v>0.61199999999999999</v>
      </c>
      <c r="H1978" s="42"/>
    </row>
    <row r="1979" spans="1:8" hidden="1" x14ac:dyDescent="0.25">
      <c r="A1979" s="18" t="s">
        <v>2319</v>
      </c>
      <c r="B1979" s="19" t="s">
        <v>2312</v>
      </c>
      <c r="C1979" s="20" t="s">
        <v>3904</v>
      </c>
      <c r="D1979" s="25">
        <v>4711678074502</v>
      </c>
      <c r="E1979" s="22">
        <v>0.125</v>
      </c>
      <c r="F1979" s="23">
        <v>0.13636363636363646</v>
      </c>
      <c r="G1979" s="22">
        <f t="shared" si="46"/>
        <v>0.125</v>
      </c>
      <c r="H1979" s="42"/>
    </row>
    <row r="1980" spans="1:8" hidden="1" x14ac:dyDescent="0.25">
      <c r="A1980" s="18" t="s">
        <v>2320</v>
      </c>
      <c r="B1980" s="19" t="s">
        <v>2312</v>
      </c>
      <c r="C1980" s="20" t="s">
        <v>3905</v>
      </c>
      <c r="D1980" s="25">
        <v>4711678074540</v>
      </c>
      <c r="E1980" s="22">
        <v>0.23899999999999999</v>
      </c>
      <c r="F1980" s="23">
        <v>0.14903846153846145</v>
      </c>
      <c r="G1980" s="22">
        <f t="shared" si="46"/>
        <v>0.23899999999999999</v>
      </c>
      <c r="H1980" s="42"/>
    </row>
    <row r="1981" spans="1:8" hidden="1" x14ac:dyDescent="0.25">
      <c r="A1981" s="18" t="s">
        <v>2321</v>
      </c>
      <c r="B1981" s="19" t="s">
        <v>2312</v>
      </c>
      <c r="C1981" s="20" t="s">
        <v>3906</v>
      </c>
      <c r="D1981" s="25">
        <v>4711678072461</v>
      </c>
      <c r="E1981" s="22">
        <v>0.67500000000000004</v>
      </c>
      <c r="F1981" s="23">
        <v>0.10294117647058831</v>
      </c>
      <c r="G1981" s="22">
        <f t="shared" si="46"/>
        <v>0.67500000000000004</v>
      </c>
      <c r="H1981" s="42"/>
    </row>
    <row r="1982" spans="1:8" hidden="1" x14ac:dyDescent="0.25">
      <c r="A1982" s="18" t="s">
        <v>2322</v>
      </c>
      <c r="B1982" s="19" t="s">
        <v>2312</v>
      </c>
      <c r="C1982" s="20" t="s">
        <v>3907</v>
      </c>
      <c r="D1982" s="25">
        <v>4711678072546</v>
      </c>
      <c r="E1982" s="22">
        <v>0.36899999999999999</v>
      </c>
      <c r="F1982" s="23">
        <v>0.14596273291925455</v>
      </c>
      <c r="G1982" s="22">
        <f t="shared" si="46"/>
        <v>0.36899999999999999</v>
      </c>
      <c r="H1982" s="42"/>
    </row>
    <row r="1983" spans="1:8" hidden="1" x14ac:dyDescent="0.25">
      <c r="A1983" s="18" t="s">
        <v>2323</v>
      </c>
      <c r="B1983" s="19" t="s">
        <v>2312</v>
      </c>
      <c r="C1983" s="20" t="s">
        <v>2324</v>
      </c>
      <c r="D1983" s="25">
        <v>4711678072577</v>
      </c>
      <c r="E1983" s="22">
        <v>0.20799999999999999</v>
      </c>
      <c r="F1983" s="23">
        <v>4.8309178743961567E-3</v>
      </c>
      <c r="G1983" s="22">
        <f t="shared" si="46"/>
        <v>0.20799999999999999</v>
      </c>
      <c r="H1983" s="42"/>
    </row>
    <row r="1984" spans="1:8" hidden="1" x14ac:dyDescent="0.25">
      <c r="A1984" s="18" t="s">
        <v>2325</v>
      </c>
      <c r="B1984" s="19" t="s">
        <v>2312</v>
      </c>
      <c r="C1984" s="20" t="s">
        <v>2326</v>
      </c>
      <c r="D1984" s="25">
        <v>4711678077725</v>
      </c>
      <c r="E1984" s="22">
        <v>0.63500000000000001</v>
      </c>
      <c r="F1984" s="23">
        <v>0.1482820976491861</v>
      </c>
      <c r="G1984" s="22">
        <f t="shared" si="46"/>
        <v>0.63500000000000001</v>
      </c>
      <c r="H1984" s="42"/>
    </row>
    <row r="1985" spans="1:8" hidden="1" x14ac:dyDescent="0.25">
      <c r="A1985" s="18" t="s">
        <v>2327</v>
      </c>
      <c r="B1985" s="19" t="s">
        <v>2312</v>
      </c>
      <c r="C1985" s="20" t="s">
        <v>2328</v>
      </c>
      <c r="D1985" s="25">
        <v>4711678077428</v>
      </c>
      <c r="E1985" s="22">
        <v>0.29399999999999998</v>
      </c>
      <c r="F1985" s="23">
        <v>0.15294117647058814</v>
      </c>
      <c r="G1985" s="22">
        <f t="shared" si="46"/>
        <v>0.29399999999999998</v>
      </c>
      <c r="H1985" s="42"/>
    </row>
    <row r="1986" spans="1:8" hidden="1" x14ac:dyDescent="0.25">
      <c r="A1986" t="s">
        <v>2329</v>
      </c>
      <c r="B1986" t="s">
        <v>2330</v>
      </c>
      <c r="C1986" t="s">
        <v>3908</v>
      </c>
      <c r="D1986" s="25">
        <v>4711678077121</v>
      </c>
      <c r="E1986" s="22">
        <v>1.1140000000000001</v>
      </c>
      <c r="G1986" s="22">
        <f t="shared" si="46"/>
        <v>1.1140000000000001</v>
      </c>
      <c r="H1986" s="42"/>
    </row>
    <row r="1987" spans="1:8" hidden="1" x14ac:dyDescent="0.25">
      <c r="A1987" s="18" t="s">
        <v>2331</v>
      </c>
      <c r="B1987" s="19" t="s">
        <v>2312</v>
      </c>
      <c r="C1987" s="20" t="s">
        <v>2332</v>
      </c>
      <c r="D1987" s="25">
        <v>4711678077589</v>
      </c>
      <c r="E1987" s="22">
        <v>0.42</v>
      </c>
      <c r="F1987" s="23">
        <v>0</v>
      </c>
      <c r="G1987" s="22">
        <f t="shared" si="46"/>
        <v>0.42</v>
      </c>
      <c r="H1987" s="42"/>
    </row>
    <row r="1988" spans="1:8" hidden="1" x14ac:dyDescent="0.25">
      <c r="A1988" s="18" t="s">
        <v>2333</v>
      </c>
      <c r="B1988" s="19" t="s">
        <v>2312</v>
      </c>
      <c r="C1988" s="20" t="s">
        <v>3909</v>
      </c>
      <c r="D1988" s="25">
        <v>4711678077329</v>
      </c>
      <c r="E1988" s="22">
        <v>0.745</v>
      </c>
      <c r="F1988" s="23">
        <v>0.15146831530139093</v>
      </c>
      <c r="G1988" s="22">
        <f t="shared" si="46"/>
        <v>0.745</v>
      </c>
      <c r="H1988" s="42"/>
    </row>
    <row r="1989" spans="1:8" hidden="1" x14ac:dyDescent="0.25">
      <c r="A1989" s="18" t="s">
        <v>2334</v>
      </c>
      <c r="B1989" s="19" t="s">
        <v>2312</v>
      </c>
      <c r="C1989" s="20" t="s">
        <v>2335</v>
      </c>
      <c r="D1989" s="25">
        <v>4711678072706</v>
      </c>
      <c r="E1989" s="22">
        <v>0.216</v>
      </c>
      <c r="F1989" s="23">
        <v>-4.6082949308755561E-3</v>
      </c>
      <c r="G1989" s="22">
        <f t="shared" si="46"/>
        <v>0.216</v>
      </c>
      <c r="H1989" s="42"/>
    </row>
    <row r="1990" spans="1:8" hidden="1" x14ac:dyDescent="0.25">
      <c r="A1990" s="18" t="s">
        <v>2336</v>
      </c>
      <c r="B1990" s="19" t="s">
        <v>2312</v>
      </c>
      <c r="C1990" s="20" t="s">
        <v>2337</v>
      </c>
      <c r="D1990" s="25">
        <v>4711678072713</v>
      </c>
      <c r="E1990" s="22">
        <v>0.34499999999999997</v>
      </c>
      <c r="F1990" s="23">
        <v>5.8309037900872163E-3</v>
      </c>
      <c r="G1990" s="22">
        <f t="shared" si="46"/>
        <v>0.34499999999999997</v>
      </c>
      <c r="H1990" s="42"/>
    </row>
    <row r="1991" spans="1:8" hidden="1" x14ac:dyDescent="0.25">
      <c r="A1991" s="18" t="s">
        <v>2338</v>
      </c>
      <c r="B1991" s="19" t="s">
        <v>2312</v>
      </c>
      <c r="C1991" s="20" t="s">
        <v>2339</v>
      </c>
      <c r="D1991" s="25">
        <v>4711678072737</v>
      </c>
      <c r="E1991" s="22">
        <v>0.76900000000000002</v>
      </c>
      <c r="F1991" s="23">
        <v>0</v>
      </c>
      <c r="G1991" s="22">
        <f t="shared" si="46"/>
        <v>0.76900000000000002</v>
      </c>
      <c r="H1991" s="42"/>
    </row>
    <row r="1992" spans="1:8" hidden="1" x14ac:dyDescent="0.25">
      <c r="A1992" t="s">
        <v>2340</v>
      </c>
      <c r="B1992" t="s">
        <v>2330</v>
      </c>
      <c r="C1992" t="s">
        <v>3910</v>
      </c>
      <c r="D1992" s="25">
        <v>4711678080930</v>
      </c>
      <c r="E1992" s="22">
        <v>1.514</v>
      </c>
      <c r="G1992" s="22">
        <f t="shared" si="46"/>
        <v>1.514</v>
      </c>
      <c r="H1992" s="42"/>
    </row>
    <row r="1993" spans="1:8" hidden="1" x14ac:dyDescent="0.25">
      <c r="A1993" s="18" t="s">
        <v>2341</v>
      </c>
      <c r="B1993" s="19" t="s">
        <v>2312</v>
      </c>
      <c r="C1993" s="20" t="s">
        <v>2342</v>
      </c>
      <c r="D1993" s="25">
        <v>4711678073154</v>
      </c>
      <c r="E1993" s="22">
        <v>0.63100000000000001</v>
      </c>
      <c r="F1993" s="23">
        <v>0.31458333333333344</v>
      </c>
      <c r="G1993" s="22">
        <f t="shared" si="46"/>
        <v>0.63100000000000001</v>
      </c>
      <c r="H1993" s="42"/>
    </row>
    <row r="1994" spans="1:8" hidden="1" x14ac:dyDescent="0.25">
      <c r="A1994" s="18" t="s">
        <v>2343</v>
      </c>
      <c r="B1994" s="19" t="s">
        <v>2312</v>
      </c>
      <c r="C1994" s="20" t="s">
        <v>2344</v>
      </c>
      <c r="D1994" s="25">
        <v>4711678075103</v>
      </c>
      <c r="E1994" s="22">
        <v>1.1140000000000001</v>
      </c>
      <c r="F1994" s="23">
        <v>0.14963880288957698</v>
      </c>
      <c r="G1994" s="22">
        <f t="shared" si="46"/>
        <v>1.1140000000000001</v>
      </c>
      <c r="H1994" s="42"/>
    </row>
    <row r="1995" spans="1:8" hidden="1" x14ac:dyDescent="0.25">
      <c r="A1995" s="18" t="s">
        <v>2345</v>
      </c>
      <c r="B1995" s="19" t="s">
        <v>2312</v>
      </c>
      <c r="C1995" s="20" t="s">
        <v>2346</v>
      </c>
      <c r="D1995" s="25">
        <v>4711678077718</v>
      </c>
      <c r="E1995" s="22">
        <v>0.443</v>
      </c>
      <c r="F1995" s="23">
        <v>-4.4943820224718767E-3</v>
      </c>
      <c r="G1995" s="22">
        <f t="shared" si="46"/>
        <v>0.443</v>
      </c>
      <c r="H1995" s="42"/>
    </row>
    <row r="1996" spans="1:8" hidden="1" x14ac:dyDescent="0.25">
      <c r="A1996" s="18" t="s">
        <v>2347</v>
      </c>
      <c r="B1996" s="19" t="s">
        <v>2312</v>
      </c>
      <c r="C1996" s="20" t="s">
        <v>2348</v>
      </c>
      <c r="D1996" s="25">
        <v>4711678054498</v>
      </c>
      <c r="E1996" s="22">
        <v>0.23499999999999999</v>
      </c>
      <c r="F1996" s="23">
        <v>8.5836909871244149E-3</v>
      </c>
      <c r="G1996" s="22">
        <f t="shared" si="46"/>
        <v>0.23499999999999999</v>
      </c>
      <c r="H1996" s="42"/>
    </row>
    <row r="1997" spans="1:8" hidden="1" x14ac:dyDescent="0.25">
      <c r="A1997" s="18" t="s">
        <v>2349</v>
      </c>
      <c r="B1997" s="19" t="s">
        <v>2312</v>
      </c>
      <c r="C1997" s="20" t="s">
        <v>3911</v>
      </c>
      <c r="D1997" s="25">
        <v>4711652042565</v>
      </c>
      <c r="E1997" s="22">
        <v>0.81200000000000006</v>
      </c>
      <c r="F1997" s="23">
        <v>0</v>
      </c>
      <c r="G1997" s="22">
        <f t="shared" si="46"/>
        <v>0.81200000000000006</v>
      </c>
      <c r="H1997" s="42"/>
    </row>
    <row r="1998" spans="1:8" hidden="1" x14ac:dyDescent="0.25">
      <c r="A1998" s="18" t="s">
        <v>2350</v>
      </c>
      <c r="B1998" s="19" t="s">
        <v>2312</v>
      </c>
      <c r="C1998" s="20" t="s">
        <v>3912</v>
      </c>
      <c r="D1998" s="25">
        <v>4711678074397</v>
      </c>
      <c r="E1998" s="22">
        <v>0.39200000000000002</v>
      </c>
      <c r="F1998" s="23">
        <v>0.14956011730205265</v>
      </c>
      <c r="G1998" s="22">
        <f t="shared" si="46"/>
        <v>0.39200000000000002</v>
      </c>
      <c r="H1998" s="42"/>
    </row>
    <row r="1999" spans="1:8" hidden="1" x14ac:dyDescent="0.25">
      <c r="A1999" s="18" t="s">
        <v>2351</v>
      </c>
      <c r="B1999" s="19" t="s">
        <v>2312</v>
      </c>
      <c r="C1999" s="20" t="s">
        <v>2352</v>
      </c>
      <c r="D1999" s="25">
        <v>4711678072317</v>
      </c>
      <c r="E1999" s="22">
        <v>0.624</v>
      </c>
      <c r="F1999" s="23">
        <v>0</v>
      </c>
      <c r="G1999" s="22">
        <f t="shared" si="46"/>
        <v>0.624</v>
      </c>
      <c r="H1999" s="42"/>
    </row>
    <row r="2000" spans="1:8" hidden="1" x14ac:dyDescent="0.25">
      <c r="A2000" s="18" t="s">
        <v>2353</v>
      </c>
      <c r="B2000" s="19" t="s">
        <v>2312</v>
      </c>
      <c r="C2000" s="20" t="s">
        <v>3913</v>
      </c>
      <c r="D2000" s="25">
        <v>4711678074410</v>
      </c>
      <c r="E2000" s="22">
        <v>0.92900000000000005</v>
      </c>
      <c r="F2000" s="23">
        <v>0.14975247524752477</v>
      </c>
      <c r="G2000" s="22">
        <f t="shared" si="46"/>
        <v>0.92900000000000005</v>
      </c>
      <c r="H2000" s="42"/>
    </row>
    <row r="2001" spans="1:8" hidden="1" x14ac:dyDescent="0.25">
      <c r="A2001" s="18" t="s">
        <v>2354</v>
      </c>
      <c r="B2001" s="19" t="s">
        <v>2312</v>
      </c>
      <c r="C2001" s="20" t="s">
        <v>2355</v>
      </c>
      <c r="D2001" s="25">
        <v>4711678070160</v>
      </c>
      <c r="E2001" s="22">
        <v>0.59599999999999997</v>
      </c>
      <c r="F2001" s="23">
        <v>0.1505791505791505</v>
      </c>
      <c r="G2001" s="22">
        <f t="shared" si="46"/>
        <v>0.59599999999999997</v>
      </c>
      <c r="H2001" s="42"/>
    </row>
    <row r="2002" spans="1:8" hidden="1" x14ac:dyDescent="0.25">
      <c r="A2002" s="18" t="s">
        <v>2356</v>
      </c>
      <c r="B2002" s="19" t="s">
        <v>2312</v>
      </c>
      <c r="C2002" s="20" t="s">
        <v>3914</v>
      </c>
      <c r="D2002" s="25">
        <v>4711678071549</v>
      </c>
      <c r="E2002" s="22">
        <v>0.25900000000000001</v>
      </c>
      <c r="F2002" s="23">
        <v>0.15625</v>
      </c>
      <c r="G2002" s="22">
        <f t="shared" si="46"/>
        <v>0.25900000000000001</v>
      </c>
      <c r="H2002" s="42"/>
    </row>
    <row r="2003" spans="1:8" hidden="1" x14ac:dyDescent="0.25">
      <c r="A2003" s="18" t="s">
        <v>2357</v>
      </c>
      <c r="B2003" s="19" t="s">
        <v>2312</v>
      </c>
      <c r="C2003" s="20" t="s">
        <v>3915</v>
      </c>
      <c r="D2003" s="25">
        <v>4711678072515</v>
      </c>
      <c r="E2003" s="22">
        <v>0.35699999999999998</v>
      </c>
      <c r="F2003" s="23">
        <v>0.15161290322580645</v>
      </c>
      <c r="G2003" s="22">
        <f t="shared" si="46"/>
        <v>0.35699999999999998</v>
      </c>
      <c r="H2003" s="42"/>
    </row>
    <row r="2004" spans="1:8" hidden="1" x14ac:dyDescent="0.25">
      <c r="A2004" s="18" t="s">
        <v>2358</v>
      </c>
      <c r="B2004" s="19" t="s">
        <v>2312</v>
      </c>
      <c r="C2004" s="20" t="s">
        <v>2359</v>
      </c>
      <c r="D2004" s="25">
        <v>4711678072621</v>
      </c>
      <c r="E2004" s="22">
        <v>8.5999999999999993E-2</v>
      </c>
      <c r="F2004" s="23">
        <v>0</v>
      </c>
      <c r="G2004" s="22">
        <f t="shared" si="46"/>
        <v>8.5999999999999993E-2</v>
      </c>
      <c r="H2004" s="42"/>
    </row>
    <row r="2005" spans="1:8" hidden="1" x14ac:dyDescent="0.25">
      <c r="A2005" s="18" t="s">
        <v>2360</v>
      </c>
      <c r="B2005" s="19" t="s">
        <v>2312</v>
      </c>
      <c r="C2005" s="20" t="s">
        <v>2361</v>
      </c>
      <c r="D2005" s="25">
        <v>4711678080947</v>
      </c>
      <c r="E2005" s="22">
        <v>1.0860000000000001</v>
      </c>
      <c r="F2005" s="23">
        <v>0</v>
      </c>
      <c r="G2005" s="22">
        <f t="shared" si="46"/>
        <v>1.0860000000000001</v>
      </c>
      <c r="H2005" s="42"/>
    </row>
    <row r="2006" spans="1:8" hidden="1" x14ac:dyDescent="0.25">
      <c r="A2006" s="18" t="s">
        <v>2362</v>
      </c>
      <c r="B2006" s="19" t="s">
        <v>2312</v>
      </c>
      <c r="C2006" s="20" t="s">
        <v>2363</v>
      </c>
      <c r="D2006" s="25">
        <v>4711678073420</v>
      </c>
      <c r="E2006" s="22">
        <v>0.63500000000000001</v>
      </c>
      <c r="F2006" s="23">
        <v>0.1482820976491861</v>
      </c>
      <c r="G2006" s="22">
        <f t="shared" si="46"/>
        <v>0.63500000000000001</v>
      </c>
      <c r="H2006" s="42"/>
    </row>
    <row r="2007" spans="1:8" hidden="1" x14ac:dyDescent="0.25">
      <c r="A2007" s="18" t="s">
        <v>2364</v>
      </c>
      <c r="B2007" s="19" t="s">
        <v>2312</v>
      </c>
      <c r="C2007" s="20" t="s">
        <v>3916</v>
      </c>
      <c r="D2007" s="25">
        <v>4711678073345</v>
      </c>
      <c r="E2007" s="22">
        <v>1.302</v>
      </c>
      <c r="F2007" s="23">
        <v>0.14916151809355704</v>
      </c>
      <c r="G2007" s="22">
        <f t="shared" si="46"/>
        <v>1.302</v>
      </c>
      <c r="H2007" s="42"/>
    </row>
    <row r="2008" spans="1:8" hidden="1" x14ac:dyDescent="0.25">
      <c r="A2008" s="18" t="s">
        <v>2365</v>
      </c>
      <c r="B2008" s="19" t="s">
        <v>2312</v>
      </c>
      <c r="C2008" s="20" t="s">
        <v>3917</v>
      </c>
      <c r="D2008" s="25">
        <v>4711678073444</v>
      </c>
      <c r="E2008" s="22">
        <v>2.6469999999999998</v>
      </c>
      <c r="F2008" s="23">
        <v>0.14986967854039945</v>
      </c>
      <c r="G2008" s="22">
        <f t="shared" si="46"/>
        <v>2.6469999999999998</v>
      </c>
      <c r="H2008" s="42"/>
    </row>
    <row r="2009" spans="1:8" hidden="1" x14ac:dyDescent="0.25">
      <c r="A2009" s="18" t="s">
        <v>2366</v>
      </c>
      <c r="B2009" s="19" t="s">
        <v>2312</v>
      </c>
      <c r="C2009" s="20" t="s">
        <v>3918</v>
      </c>
      <c r="D2009" s="25">
        <v>4711678073451</v>
      </c>
      <c r="E2009" s="22">
        <v>3.3180000000000001</v>
      </c>
      <c r="F2009" s="23">
        <v>0.1496881496881497</v>
      </c>
      <c r="G2009" s="22">
        <f t="shared" si="46"/>
        <v>3.3180000000000001</v>
      </c>
      <c r="H2009" s="42"/>
    </row>
    <row r="2010" spans="1:8" hidden="1" x14ac:dyDescent="0.25">
      <c r="A2010" s="18" t="s">
        <v>2368</v>
      </c>
      <c r="B2010" s="19" t="s">
        <v>2367</v>
      </c>
      <c r="C2010" s="20" t="s">
        <v>3138</v>
      </c>
      <c r="D2010" s="25">
        <v>8422593029343</v>
      </c>
      <c r="E2010" s="22">
        <v>8.1489999999999991</v>
      </c>
      <c r="F2010" s="23">
        <v>9.3678700845523988E-2</v>
      </c>
      <c r="G2010" s="22">
        <f t="shared" si="46"/>
        <v>8.1489999999999991</v>
      </c>
      <c r="H2010" s="42"/>
    </row>
    <row r="2011" spans="1:8" hidden="1" x14ac:dyDescent="0.25">
      <c r="A2011" s="18" t="s">
        <v>2369</v>
      </c>
      <c r="B2011" s="19" t="s">
        <v>2367</v>
      </c>
      <c r="C2011" s="20" t="s">
        <v>3139</v>
      </c>
      <c r="D2011" s="25">
        <v>8422593029367</v>
      </c>
      <c r="E2011" s="22">
        <v>5.173</v>
      </c>
      <c r="F2011" s="23">
        <v>9.0200210748155873E-2</v>
      </c>
      <c r="G2011" s="22">
        <f t="shared" si="46"/>
        <v>5.173</v>
      </c>
      <c r="H2011" s="42"/>
    </row>
    <row r="2012" spans="1:8" hidden="1" x14ac:dyDescent="0.25">
      <c r="A2012" s="18" t="s">
        <v>2370</v>
      </c>
      <c r="B2012" s="19" t="s">
        <v>2367</v>
      </c>
      <c r="C2012" s="20" t="s">
        <v>3140</v>
      </c>
      <c r="D2012" s="25">
        <v>8422593029596</v>
      </c>
      <c r="E2012" s="22">
        <v>8.1489999999999991</v>
      </c>
      <c r="F2012" s="23">
        <v>9.3678700845523988E-2</v>
      </c>
      <c r="G2012" s="22">
        <f t="shared" si="46"/>
        <v>8.1489999999999991</v>
      </c>
      <c r="H2012" s="42"/>
    </row>
    <row r="2013" spans="1:8" hidden="1" x14ac:dyDescent="0.25">
      <c r="A2013" s="18" t="s">
        <v>2371</v>
      </c>
      <c r="B2013" s="19" t="s">
        <v>2367</v>
      </c>
      <c r="C2013" s="20" t="s">
        <v>3141</v>
      </c>
      <c r="D2013" s="25">
        <v>8422593029633</v>
      </c>
      <c r="E2013" s="22">
        <v>5.173</v>
      </c>
      <c r="F2013" s="23">
        <v>9.0200210748155873E-2</v>
      </c>
      <c r="G2013" s="22">
        <f t="shared" si="46"/>
        <v>5.173</v>
      </c>
      <c r="H2013" s="42"/>
    </row>
    <row r="2014" spans="1:8" hidden="1" x14ac:dyDescent="0.25">
      <c r="A2014" s="18" t="s">
        <v>2372</v>
      </c>
      <c r="B2014" s="19" t="s">
        <v>2367</v>
      </c>
      <c r="C2014" s="20" t="s">
        <v>3142</v>
      </c>
      <c r="D2014" s="25">
        <v>8422593430026</v>
      </c>
      <c r="E2014" s="22">
        <v>9.98</v>
      </c>
      <c r="F2014" s="23">
        <v>0.11135857461024501</v>
      </c>
      <c r="G2014" s="22">
        <f t="shared" si="46"/>
        <v>9.98</v>
      </c>
      <c r="H2014" s="42"/>
    </row>
    <row r="2015" spans="1:8" hidden="1" x14ac:dyDescent="0.25">
      <c r="A2015" s="18" t="s">
        <v>2373</v>
      </c>
      <c r="B2015" s="19" t="s">
        <v>2367</v>
      </c>
      <c r="C2015" s="20" t="s">
        <v>3143</v>
      </c>
      <c r="D2015" s="25">
        <v>8422593430033</v>
      </c>
      <c r="E2015" s="22">
        <v>6.3019999999999996</v>
      </c>
      <c r="F2015" s="23">
        <v>0.1083362645093211</v>
      </c>
      <c r="G2015" s="22">
        <f t="shared" ref="G2015:G2055" si="47">E2015*(1-$B$4)</f>
        <v>6.3019999999999996</v>
      </c>
      <c r="H2015" s="42"/>
    </row>
    <row r="2016" spans="1:8" hidden="1" x14ac:dyDescent="0.25">
      <c r="A2016" s="18" t="s">
        <v>2374</v>
      </c>
      <c r="B2016" s="19" t="s">
        <v>2367</v>
      </c>
      <c r="C2016" s="20" t="s">
        <v>3144</v>
      </c>
      <c r="D2016" s="25">
        <v>8422593430040</v>
      </c>
      <c r="E2016" s="22">
        <v>9.98</v>
      </c>
      <c r="F2016" s="23">
        <v>0.11135857461024501</v>
      </c>
      <c r="G2016" s="22">
        <f t="shared" si="47"/>
        <v>9.98</v>
      </c>
      <c r="H2016" s="42"/>
    </row>
    <row r="2017" spans="1:8" hidden="1" x14ac:dyDescent="0.25">
      <c r="A2017" s="18" t="s">
        <v>2375</v>
      </c>
      <c r="B2017" s="19" t="s">
        <v>2367</v>
      </c>
      <c r="C2017" s="20" t="s">
        <v>3145</v>
      </c>
      <c r="D2017" s="25">
        <v>8422593430057</v>
      </c>
      <c r="E2017" s="22">
        <v>6.3019999999999996</v>
      </c>
      <c r="F2017" s="23">
        <v>0.1083362645093211</v>
      </c>
      <c r="G2017" s="22">
        <f t="shared" si="47"/>
        <v>6.3019999999999996</v>
      </c>
      <c r="H2017" s="42"/>
    </row>
    <row r="2018" spans="1:8" hidden="1" x14ac:dyDescent="0.25">
      <c r="A2018" s="18" t="s">
        <v>2376</v>
      </c>
      <c r="B2018" s="19" t="s">
        <v>2367</v>
      </c>
      <c r="C2018" s="20" t="s">
        <v>3146</v>
      </c>
      <c r="D2018" s="25">
        <v>8422593430064</v>
      </c>
      <c r="E2018" s="22">
        <v>9.98</v>
      </c>
      <c r="F2018" s="23">
        <v>0.11135857461024501</v>
      </c>
      <c r="G2018" s="22">
        <f t="shared" si="47"/>
        <v>9.98</v>
      </c>
      <c r="H2018" s="42"/>
    </row>
    <row r="2019" spans="1:8" hidden="1" x14ac:dyDescent="0.25">
      <c r="A2019" s="18" t="s">
        <v>2377</v>
      </c>
      <c r="B2019" s="19" t="s">
        <v>2367</v>
      </c>
      <c r="C2019" s="20" t="s">
        <v>3147</v>
      </c>
      <c r="D2019" s="25">
        <v>8422593430071</v>
      </c>
      <c r="E2019" s="22">
        <v>5.8239999999999998</v>
      </c>
      <c r="F2019" s="23">
        <v>0.10827783063748808</v>
      </c>
      <c r="G2019" s="22">
        <f t="shared" si="47"/>
        <v>5.8239999999999998</v>
      </c>
      <c r="H2019" s="42"/>
    </row>
    <row r="2020" spans="1:8" hidden="1" x14ac:dyDescent="0.25">
      <c r="A2020" s="18" t="s">
        <v>2378</v>
      </c>
      <c r="B2020" s="19" t="s">
        <v>2367</v>
      </c>
      <c r="C2020" s="20" t="s">
        <v>3148</v>
      </c>
      <c r="D2020" s="25">
        <v>8422593470008</v>
      </c>
      <c r="E2020" s="22">
        <v>4.8710000000000004</v>
      </c>
      <c r="F2020" s="23">
        <v>0.11899839191362305</v>
      </c>
      <c r="G2020" s="22">
        <f t="shared" si="47"/>
        <v>4.8710000000000004</v>
      </c>
      <c r="H2020" s="42"/>
    </row>
    <row r="2021" spans="1:8" hidden="1" x14ac:dyDescent="0.25">
      <c r="A2021" s="18" t="s">
        <v>2379</v>
      </c>
      <c r="B2021" s="19" t="s">
        <v>2367</v>
      </c>
      <c r="C2021" s="20" t="s">
        <v>3149</v>
      </c>
      <c r="D2021" s="25">
        <v>8422593470015</v>
      </c>
      <c r="E2021" s="22">
        <v>4.8710000000000004</v>
      </c>
      <c r="F2021" s="23">
        <v>0.11899839191362305</v>
      </c>
      <c r="G2021" s="22">
        <f t="shared" si="47"/>
        <v>4.8710000000000004</v>
      </c>
      <c r="H2021" s="42"/>
    </row>
    <row r="2022" spans="1:8" hidden="1" x14ac:dyDescent="0.25">
      <c r="A2022" s="18" t="s">
        <v>2380</v>
      </c>
      <c r="B2022" s="19" t="s">
        <v>2367</v>
      </c>
      <c r="C2022" s="20" t="s">
        <v>3150</v>
      </c>
      <c r="D2022" s="25">
        <v>8422593470022</v>
      </c>
      <c r="E2022" s="22">
        <v>4.8710000000000004</v>
      </c>
      <c r="F2022" s="23">
        <v>0.11899839191362305</v>
      </c>
      <c r="G2022" s="22">
        <f t="shared" si="47"/>
        <v>4.8710000000000004</v>
      </c>
      <c r="H2022" s="42"/>
    </row>
    <row r="2023" spans="1:8" hidden="1" x14ac:dyDescent="0.25">
      <c r="A2023" s="18" t="s">
        <v>2381</v>
      </c>
      <c r="B2023" s="19" t="s">
        <v>2367</v>
      </c>
      <c r="C2023" s="20" t="s">
        <v>3151</v>
      </c>
      <c r="D2023" s="25">
        <v>8422593470039</v>
      </c>
      <c r="E2023" s="22">
        <v>4.8710000000000004</v>
      </c>
      <c r="F2023" s="23">
        <v>0.11899839191362305</v>
      </c>
      <c r="G2023" s="22">
        <f t="shared" si="47"/>
        <v>4.8710000000000004</v>
      </c>
      <c r="H2023" s="42"/>
    </row>
    <row r="2024" spans="1:8" hidden="1" x14ac:dyDescent="0.25">
      <c r="A2024" s="18" t="s">
        <v>2382</v>
      </c>
      <c r="B2024" s="19" t="s">
        <v>2367</v>
      </c>
      <c r="C2024" s="20" t="s">
        <v>3152</v>
      </c>
      <c r="D2024" s="25">
        <v>8422593484661</v>
      </c>
      <c r="E2024" s="22">
        <v>5.984</v>
      </c>
      <c r="F2024" s="23">
        <v>5.9677704976093482E-2</v>
      </c>
      <c r="G2024" s="22">
        <f t="shared" si="47"/>
        <v>5.984</v>
      </c>
      <c r="H2024" s="42"/>
    </row>
    <row r="2025" spans="1:8" hidden="1" x14ac:dyDescent="0.25">
      <c r="A2025" s="18" t="s">
        <v>2383</v>
      </c>
      <c r="B2025" s="19" t="s">
        <v>2367</v>
      </c>
      <c r="C2025" s="20" t="s">
        <v>3153</v>
      </c>
      <c r="D2025" s="25">
        <v>8422593484678</v>
      </c>
      <c r="E2025" s="22">
        <v>5.984</v>
      </c>
      <c r="F2025" s="23">
        <v>5.9677704976093482E-2</v>
      </c>
      <c r="G2025" s="22">
        <f t="shared" si="47"/>
        <v>5.984</v>
      </c>
      <c r="H2025" s="42"/>
    </row>
    <row r="2026" spans="1:8" hidden="1" x14ac:dyDescent="0.25">
      <c r="A2026" s="18" t="s">
        <v>2384</v>
      </c>
      <c r="B2026" s="19" t="s">
        <v>2367</v>
      </c>
      <c r="C2026" s="20" t="s">
        <v>3154</v>
      </c>
      <c r="D2026" s="25">
        <v>8422593485675</v>
      </c>
      <c r="E2026" s="22">
        <v>6.7220000000000004</v>
      </c>
      <c r="F2026" s="23">
        <v>0.1203333333333334</v>
      </c>
      <c r="G2026" s="22">
        <f t="shared" si="47"/>
        <v>6.7220000000000004</v>
      </c>
      <c r="H2026" s="42"/>
    </row>
    <row r="2027" spans="1:8" hidden="1" x14ac:dyDescent="0.25">
      <c r="A2027" s="18" t="s">
        <v>2385</v>
      </c>
      <c r="B2027" s="19" t="s">
        <v>2367</v>
      </c>
      <c r="C2027" s="20" t="s">
        <v>3155</v>
      </c>
      <c r="D2027" s="25">
        <v>8422593485705</v>
      </c>
      <c r="E2027" s="22">
        <v>6.7220000000000004</v>
      </c>
      <c r="F2027" s="23">
        <v>0.1203333333333334</v>
      </c>
      <c r="G2027" s="22">
        <f t="shared" si="47"/>
        <v>6.7220000000000004</v>
      </c>
      <c r="H2027" s="42"/>
    </row>
    <row r="2028" spans="1:8" hidden="1" x14ac:dyDescent="0.25">
      <c r="A2028" s="18" t="s">
        <v>2386</v>
      </c>
      <c r="B2028" s="19" t="s">
        <v>2367</v>
      </c>
      <c r="C2028" s="20" t="s">
        <v>3156</v>
      </c>
      <c r="D2028" s="25">
        <v>8422593485712</v>
      </c>
      <c r="E2028" s="22">
        <v>6.7220000000000004</v>
      </c>
      <c r="F2028" s="23">
        <v>0.1203333333333334</v>
      </c>
      <c r="G2028" s="22">
        <f t="shared" si="47"/>
        <v>6.7220000000000004</v>
      </c>
      <c r="H2028" s="42"/>
    </row>
    <row r="2029" spans="1:8" hidden="1" x14ac:dyDescent="0.25">
      <c r="A2029" s="18" t="s">
        <v>2387</v>
      </c>
      <c r="B2029" s="19" t="s">
        <v>2367</v>
      </c>
      <c r="C2029" s="20" t="s">
        <v>3157</v>
      </c>
      <c r="D2029" s="25">
        <v>8422593486061</v>
      </c>
      <c r="E2029" s="22">
        <v>4.3920000000000003</v>
      </c>
      <c r="F2029" s="23">
        <v>0.11983681795002554</v>
      </c>
      <c r="G2029" s="22">
        <f t="shared" si="47"/>
        <v>4.3920000000000003</v>
      </c>
      <c r="H2029" s="42"/>
    </row>
    <row r="2030" spans="1:8" hidden="1" x14ac:dyDescent="0.25">
      <c r="A2030" s="18" t="s">
        <v>2388</v>
      </c>
      <c r="B2030" s="19" t="s">
        <v>2367</v>
      </c>
      <c r="C2030" s="20" t="s">
        <v>3158</v>
      </c>
      <c r="D2030" s="25">
        <v>8422593486078</v>
      </c>
      <c r="E2030" s="22">
        <v>4.3920000000000003</v>
      </c>
      <c r="F2030" s="23">
        <v>0.11983681795002554</v>
      </c>
      <c r="G2030" s="22">
        <f t="shared" si="47"/>
        <v>4.3920000000000003</v>
      </c>
      <c r="H2030" s="42"/>
    </row>
    <row r="2031" spans="1:8" hidden="1" x14ac:dyDescent="0.25">
      <c r="A2031" s="18" t="s">
        <v>2389</v>
      </c>
      <c r="B2031" s="19" t="s">
        <v>2367</v>
      </c>
      <c r="C2031" s="20" t="s">
        <v>3159</v>
      </c>
      <c r="D2031" s="25">
        <v>8422593488225</v>
      </c>
      <c r="E2031" s="22">
        <v>4.3920000000000003</v>
      </c>
      <c r="F2031" s="23">
        <v>0.11983681795002554</v>
      </c>
      <c r="G2031" s="22">
        <f t="shared" si="47"/>
        <v>4.3920000000000003</v>
      </c>
      <c r="H2031" s="42"/>
    </row>
    <row r="2032" spans="1:8" hidden="1" x14ac:dyDescent="0.25">
      <c r="A2032" s="18" t="s">
        <v>2390</v>
      </c>
      <c r="B2032" s="19" t="s">
        <v>2367</v>
      </c>
      <c r="C2032" s="20" t="s">
        <v>3160</v>
      </c>
      <c r="D2032" s="25">
        <v>8422593488232</v>
      </c>
      <c r="E2032" s="22">
        <v>4.3920000000000003</v>
      </c>
      <c r="F2032" s="23">
        <v>0.11983681795002554</v>
      </c>
      <c r="G2032" s="22">
        <f t="shared" si="47"/>
        <v>4.3920000000000003</v>
      </c>
      <c r="H2032" s="42"/>
    </row>
    <row r="2033" spans="1:8" hidden="1" x14ac:dyDescent="0.25">
      <c r="A2033" s="18" t="s">
        <v>2391</v>
      </c>
      <c r="B2033" s="19" t="s">
        <v>2367</v>
      </c>
      <c r="C2033" s="20" t="s">
        <v>3161</v>
      </c>
      <c r="D2033" s="25">
        <v>8422593488249</v>
      </c>
      <c r="E2033" s="22">
        <v>4.3920000000000003</v>
      </c>
      <c r="F2033" s="23">
        <v>0.11983681795002554</v>
      </c>
      <c r="G2033" s="22">
        <f t="shared" si="47"/>
        <v>4.3920000000000003</v>
      </c>
      <c r="H2033" s="42"/>
    </row>
    <row r="2034" spans="1:8" hidden="1" x14ac:dyDescent="0.25">
      <c r="A2034" s="18" t="s">
        <v>2392</v>
      </c>
      <c r="B2034" s="19" t="s">
        <v>2367</v>
      </c>
      <c r="C2034" s="20" t="s">
        <v>3162</v>
      </c>
      <c r="D2034" s="25">
        <v>8422593489901</v>
      </c>
      <c r="E2034" s="22">
        <v>7.0350000000000001</v>
      </c>
      <c r="F2034" s="23">
        <v>6.1566319601629838E-2</v>
      </c>
      <c r="G2034" s="22">
        <f t="shared" si="47"/>
        <v>7.0350000000000001</v>
      </c>
      <c r="H2034" s="42"/>
    </row>
    <row r="2035" spans="1:8" hidden="1" x14ac:dyDescent="0.25">
      <c r="A2035" s="18" t="s">
        <v>2393</v>
      </c>
      <c r="B2035" s="19" t="s">
        <v>2367</v>
      </c>
      <c r="C2035" s="20" t="s">
        <v>3163</v>
      </c>
      <c r="D2035" s="25">
        <v>8422593489918</v>
      </c>
      <c r="E2035" s="22">
        <v>7.0350000000000001</v>
      </c>
      <c r="F2035" s="23">
        <v>6.1566319601629838E-2</v>
      </c>
      <c r="G2035" s="22">
        <f t="shared" si="47"/>
        <v>7.0350000000000001</v>
      </c>
      <c r="H2035" s="42"/>
    </row>
    <row r="2036" spans="1:8" hidden="1" x14ac:dyDescent="0.25">
      <c r="A2036" s="18" t="s">
        <v>2394</v>
      </c>
      <c r="B2036" s="19" t="s">
        <v>2367</v>
      </c>
      <c r="C2036" s="20" t="s">
        <v>3164</v>
      </c>
      <c r="D2036" s="25">
        <v>8422593489925</v>
      </c>
      <c r="E2036" s="22">
        <v>7.0350000000000001</v>
      </c>
      <c r="F2036" s="23">
        <v>6.1566319601629838E-2</v>
      </c>
      <c r="G2036" s="22">
        <f t="shared" si="47"/>
        <v>7.0350000000000001</v>
      </c>
      <c r="H2036" s="42"/>
    </row>
    <row r="2037" spans="1:8" hidden="1" x14ac:dyDescent="0.25">
      <c r="A2037" s="18" t="s">
        <v>2395</v>
      </c>
      <c r="B2037" s="19" t="s">
        <v>2367</v>
      </c>
      <c r="C2037" s="20" t="s">
        <v>3165</v>
      </c>
      <c r="D2037" s="25">
        <v>8422593489932</v>
      </c>
      <c r="E2037" s="22">
        <v>7.0350000000000001</v>
      </c>
      <c r="F2037" s="23">
        <v>6.1566319601629838E-2</v>
      </c>
      <c r="G2037" s="22">
        <f t="shared" si="47"/>
        <v>7.0350000000000001</v>
      </c>
      <c r="H2037" s="42"/>
    </row>
    <row r="2038" spans="1:8" hidden="1" x14ac:dyDescent="0.25">
      <c r="A2038" s="18" t="s">
        <v>2396</v>
      </c>
      <c r="B2038" s="19" t="s">
        <v>2367</v>
      </c>
      <c r="C2038" s="20" t="s">
        <v>3166</v>
      </c>
      <c r="D2038" s="25">
        <v>8422593499351</v>
      </c>
      <c r="E2038" s="22">
        <v>4.3920000000000003</v>
      </c>
      <c r="F2038" s="23">
        <v>0.11983681795002554</v>
      </c>
      <c r="G2038" s="22">
        <f t="shared" si="47"/>
        <v>4.3920000000000003</v>
      </c>
      <c r="H2038" s="42"/>
    </row>
    <row r="2039" spans="1:8" hidden="1" x14ac:dyDescent="0.25">
      <c r="A2039" s="18" t="s">
        <v>2397</v>
      </c>
      <c r="B2039" s="19" t="s">
        <v>2367</v>
      </c>
      <c r="C2039" s="20" t="s">
        <v>3167</v>
      </c>
      <c r="D2039" s="25">
        <v>8422593499368</v>
      </c>
      <c r="E2039" s="22">
        <v>4.3920000000000003</v>
      </c>
      <c r="F2039" s="23">
        <v>0.11983681795002554</v>
      </c>
      <c r="G2039" s="22">
        <f t="shared" si="47"/>
        <v>4.3920000000000003</v>
      </c>
      <c r="H2039" s="42"/>
    </row>
    <row r="2040" spans="1:8" hidden="1" x14ac:dyDescent="0.25">
      <c r="A2040" s="18" t="s">
        <v>2398</v>
      </c>
      <c r="B2040" s="19" t="s">
        <v>2367</v>
      </c>
      <c r="C2040" s="20" t="s">
        <v>3168</v>
      </c>
      <c r="D2040" s="25">
        <v>8422593499399</v>
      </c>
      <c r="E2040" s="22">
        <v>6.7220000000000004</v>
      </c>
      <c r="F2040" s="23">
        <v>0.1203333333333334</v>
      </c>
      <c r="G2040" s="22">
        <f t="shared" si="47"/>
        <v>6.7220000000000004</v>
      </c>
      <c r="H2040" s="42"/>
    </row>
    <row r="2041" spans="1:8" hidden="1" x14ac:dyDescent="0.25">
      <c r="A2041" s="18" t="s">
        <v>2399</v>
      </c>
      <c r="B2041" s="19" t="s">
        <v>2367</v>
      </c>
      <c r="C2041" s="20" t="s">
        <v>3169</v>
      </c>
      <c r="D2041" s="25">
        <v>8422593499498</v>
      </c>
      <c r="E2041" s="22">
        <v>4.6669999999999998</v>
      </c>
      <c r="F2041" s="23">
        <v>0.12268462833774341</v>
      </c>
      <c r="G2041" s="22">
        <f t="shared" si="47"/>
        <v>4.6669999999999998</v>
      </c>
      <c r="H2041" s="42"/>
    </row>
    <row r="2042" spans="1:8" hidden="1" x14ac:dyDescent="0.25">
      <c r="A2042" s="18" t="s">
        <v>2400</v>
      </c>
      <c r="B2042" s="19" t="s">
        <v>2367</v>
      </c>
      <c r="C2042" s="20" t="s">
        <v>3170</v>
      </c>
      <c r="D2042" s="25">
        <v>8422593499504</v>
      </c>
      <c r="E2042" s="22">
        <v>4.6669999999999998</v>
      </c>
      <c r="F2042" s="23">
        <v>0.12268462833774341</v>
      </c>
      <c r="G2042" s="22">
        <f t="shared" si="47"/>
        <v>4.6669999999999998</v>
      </c>
      <c r="H2042" s="42"/>
    </row>
    <row r="2043" spans="1:8" hidden="1" x14ac:dyDescent="0.25">
      <c r="A2043" s="18" t="s">
        <v>2401</v>
      </c>
      <c r="B2043" s="19" t="s">
        <v>2367</v>
      </c>
      <c r="C2043" s="20" t="s">
        <v>3171</v>
      </c>
      <c r="D2043" s="25">
        <v>8422593499511</v>
      </c>
      <c r="E2043" s="22">
        <v>4.6669999999999998</v>
      </c>
      <c r="F2043" s="23">
        <v>0.12268462833774341</v>
      </c>
      <c r="G2043" s="22">
        <f t="shared" si="47"/>
        <v>4.6669999999999998</v>
      </c>
      <c r="H2043" s="42"/>
    </row>
    <row r="2044" spans="1:8" hidden="1" x14ac:dyDescent="0.25">
      <c r="A2044" s="18" t="s">
        <v>2402</v>
      </c>
      <c r="B2044" s="19" t="s">
        <v>2367</v>
      </c>
      <c r="C2044" s="20" t="s">
        <v>3172</v>
      </c>
      <c r="D2044" s="25">
        <v>8422593499924</v>
      </c>
      <c r="E2044" s="22">
        <v>3.9369999999999998</v>
      </c>
      <c r="F2044" s="23">
        <v>5.6912751677852258E-2</v>
      </c>
      <c r="G2044" s="22">
        <f t="shared" si="47"/>
        <v>3.9369999999999998</v>
      </c>
      <c r="H2044" s="42"/>
    </row>
    <row r="2045" spans="1:8" hidden="1" x14ac:dyDescent="0.25">
      <c r="A2045" s="18" t="s">
        <v>2403</v>
      </c>
      <c r="B2045" s="19" t="s">
        <v>2367</v>
      </c>
      <c r="C2045" s="20" t="s">
        <v>3173</v>
      </c>
      <c r="D2045" s="25">
        <v>8422593499931</v>
      </c>
      <c r="E2045" s="22">
        <v>3.9369999999999998</v>
      </c>
      <c r="F2045" s="23">
        <v>5.6912751677852258E-2</v>
      </c>
      <c r="G2045" s="22">
        <f t="shared" si="47"/>
        <v>3.9369999999999998</v>
      </c>
      <c r="H2045" s="42"/>
    </row>
    <row r="2046" spans="1:8" hidden="1" x14ac:dyDescent="0.25">
      <c r="A2046" s="18" t="s">
        <v>2404</v>
      </c>
      <c r="B2046" s="19" t="s">
        <v>2367</v>
      </c>
      <c r="C2046" s="20" t="s">
        <v>3174</v>
      </c>
      <c r="D2046" s="25">
        <v>8422593060445</v>
      </c>
      <c r="E2046" s="22">
        <v>8.4749999999999996</v>
      </c>
      <c r="F2046" s="23">
        <v>9.1435930457179682E-2</v>
      </c>
      <c r="G2046" s="22">
        <f t="shared" si="47"/>
        <v>8.4749999999999996</v>
      </c>
      <c r="H2046" s="42"/>
    </row>
    <row r="2047" spans="1:8" hidden="1" x14ac:dyDescent="0.25">
      <c r="A2047" s="18" t="s">
        <v>2405</v>
      </c>
      <c r="B2047" s="19" t="s">
        <v>2367</v>
      </c>
      <c r="C2047" s="20" t="s">
        <v>3175</v>
      </c>
      <c r="D2047" s="25">
        <v>8422593060452</v>
      </c>
      <c r="E2047" s="22">
        <v>8.4749999999999996</v>
      </c>
      <c r="F2047" s="23">
        <v>9.1435930457179682E-2</v>
      </c>
      <c r="G2047" s="22">
        <f t="shared" si="47"/>
        <v>8.4749999999999996</v>
      </c>
      <c r="H2047" s="42"/>
    </row>
    <row r="2048" spans="1:8" hidden="1" x14ac:dyDescent="0.25">
      <c r="A2048" s="18" t="s">
        <v>2406</v>
      </c>
      <c r="B2048" s="19" t="s">
        <v>2367</v>
      </c>
      <c r="C2048" s="20" t="s">
        <v>3176</v>
      </c>
      <c r="D2048" s="25">
        <v>8422593060469</v>
      </c>
      <c r="E2048" s="22">
        <v>5.78</v>
      </c>
      <c r="F2048" s="23">
        <v>9.1802040045334543E-2</v>
      </c>
      <c r="G2048" s="22">
        <f t="shared" si="47"/>
        <v>5.78</v>
      </c>
      <c r="H2048" s="42"/>
    </row>
    <row r="2049" spans="1:8" hidden="1" x14ac:dyDescent="0.25">
      <c r="A2049" s="18" t="s">
        <v>2407</v>
      </c>
      <c r="B2049" s="19" t="s">
        <v>2367</v>
      </c>
      <c r="C2049" s="20" t="s">
        <v>3177</v>
      </c>
      <c r="D2049" s="25">
        <v>8422593060476</v>
      </c>
      <c r="E2049" s="22">
        <v>5.78</v>
      </c>
      <c r="F2049" s="23">
        <v>9.1802040045334543E-2</v>
      </c>
      <c r="G2049" s="22">
        <f t="shared" si="47"/>
        <v>5.78</v>
      </c>
      <c r="H2049" s="42"/>
    </row>
    <row r="2050" spans="1:8" hidden="1" x14ac:dyDescent="0.25">
      <c r="A2050" s="18" t="s">
        <v>2408</v>
      </c>
      <c r="B2050" s="19" t="s">
        <v>2367</v>
      </c>
      <c r="C2050" s="20" t="s">
        <v>3178</v>
      </c>
      <c r="D2050" s="25">
        <v>8422593060940</v>
      </c>
      <c r="E2050" s="22">
        <v>4.8239999999999998</v>
      </c>
      <c r="F2050" s="23">
        <v>8.8693297224102796E-2</v>
      </c>
      <c r="G2050" s="22">
        <f t="shared" si="47"/>
        <v>4.8239999999999998</v>
      </c>
      <c r="H2050" s="42"/>
    </row>
    <row r="2051" spans="1:8" hidden="1" x14ac:dyDescent="0.25">
      <c r="A2051" s="18" t="s">
        <v>2409</v>
      </c>
      <c r="B2051" s="19" t="s">
        <v>2367</v>
      </c>
      <c r="C2051" s="20" t="s">
        <v>3179</v>
      </c>
      <c r="D2051" s="25">
        <v>8422593060957</v>
      </c>
      <c r="E2051" s="22">
        <v>4.8239999999999998</v>
      </c>
      <c r="F2051" s="23">
        <v>8.8693297224102796E-2</v>
      </c>
      <c r="G2051" s="22">
        <f t="shared" si="47"/>
        <v>4.8239999999999998</v>
      </c>
      <c r="H2051" s="42"/>
    </row>
    <row r="2052" spans="1:8" hidden="1" x14ac:dyDescent="0.25">
      <c r="A2052" s="18" t="s">
        <v>2410</v>
      </c>
      <c r="B2052" s="19" t="s">
        <v>2367</v>
      </c>
      <c r="C2052" s="20" t="s">
        <v>3180</v>
      </c>
      <c r="D2052" s="25">
        <v>8422593060964</v>
      </c>
      <c r="E2052" s="22">
        <v>4.8239999999999998</v>
      </c>
      <c r="F2052" s="23">
        <v>8.8693297224102796E-2</v>
      </c>
      <c r="G2052" s="22">
        <f t="shared" si="47"/>
        <v>4.8239999999999998</v>
      </c>
      <c r="H2052" s="42"/>
    </row>
    <row r="2053" spans="1:8" hidden="1" x14ac:dyDescent="0.25">
      <c r="A2053" s="18" t="s">
        <v>2411</v>
      </c>
      <c r="B2053" s="19" t="s">
        <v>2367</v>
      </c>
      <c r="C2053" s="20" t="s">
        <v>3181</v>
      </c>
      <c r="D2053" s="25">
        <v>8422593060971</v>
      </c>
      <c r="E2053" s="22">
        <v>4.8239999999999998</v>
      </c>
      <c r="F2053" s="23">
        <v>8.8693297224102796E-2</v>
      </c>
      <c r="G2053" s="22">
        <f t="shared" si="47"/>
        <v>4.8239999999999998</v>
      </c>
      <c r="H2053" s="42"/>
    </row>
    <row r="2054" spans="1:8" hidden="1" x14ac:dyDescent="0.25">
      <c r="A2054" s="18" t="s">
        <v>2412</v>
      </c>
      <c r="B2054" s="19" t="s">
        <v>2367</v>
      </c>
      <c r="C2054" s="20" t="s">
        <v>3182</v>
      </c>
      <c r="D2054" s="25">
        <v>8422593061091</v>
      </c>
      <c r="E2054" s="22">
        <v>5.38</v>
      </c>
      <c r="F2054" s="23">
        <v>8.8848411252782755E-2</v>
      </c>
      <c r="G2054" s="22">
        <f t="shared" si="47"/>
        <v>5.38</v>
      </c>
      <c r="H2054" s="42"/>
    </row>
    <row r="2055" spans="1:8" hidden="1" x14ac:dyDescent="0.25">
      <c r="A2055" s="18" t="s">
        <v>2413</v>
      </c>
      <c r="B2055" s="19" t="s">
        <v>2367</v>
      </c>
      <c r="C2055" s="20" t="s">
        <v>3183</v>
      </c>
      <c r="D2055" s="25">
        <v>8422593061114</v>
      </c>
      <c r="E2055" s="22">
        <v>3.8039999999999998</v>
      </c>
      <c r="F2055" s="23">
        <v>8.9971346704870836E-2</v>
      </c>
      <c r="G2055" s="22">
        <f t="shared" si="47"/>
        <v>3.8039999999999998</v>
      </c>
      <c r="H2055" s="42"/>
    </row>
  </sheetData>
  <autoFilter ref="A9:H2055" xr:uid="{33787EB3-7BCC-475E-B4FB-11ECFF93A080}">
    <filterColumn colId="1">
      <filters>
        <filter val="Exacompta"/>
        <filter val="spoko"/>
      </filters>
    </filterColumn>
    <sortState xmlns:xlrd2="http://schemas.microsoft.com/office/spreadsheetml/2017/richdata2" ref="A363:H455">
      <sortCondition ref="A9:A2055"/>
    </sortState>
  </autoFilter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dcterms:created xsi:type="dcterms:W3CDTF">2021-12-15T13:20:28Z</dcterms:created>
  <dcterms:modified xsi:type="dcterms:W3CDTF">2022-01-17T10:12:17Z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